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600" windowHeight="11760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Z98" i="33" l="1"/>
  <c r="Y98" i="33"/>
  <c r="X98" i="33"/>
  <c r="W98" i="33"/>
  <c r="V98" i="33"/>
  <c r="U98" i="33"/>
  <c r="T98" i="33"/>
  <c r="S98" i="33"/>
  <c r="R98" i="33"/>
  <c r="Q98" i="33"/>
  <c r="P98" i="33"/>
  <c r="O98" i="33"/>
  <c r="N98" i="33"/>
  <c r="AW75" i="33"/>
  <c r="AW98" i="33"/>
  <c r="AO75" i="33"/>
  <c r="AP75" i="33"/>
  <c r="AQ75" i="33"/>
  <c r="AR75" i="33"/>
  <c r="AS75" i="33"/>
  <c r="AT75" i="33"/>
  <c r="AU75" i="33"/>
  <c r="AV75" i="33"/>
  <c r="AX100" i="33"/>
  <c r="AZ98" i="33"/>
  <c r="AX98" i="33"/>
  <c r="AY98" i="33"/>
  <c r="AX77" i="33"/>
  <c r="C77" i="33"/>
  <c r="BA98" i="33" l="1"/>
  <c r="A99" i="33"/>
  <c r="AX75" i="33"/>
  <c r="AN75" i="33"/>
  <c r="M98" i="33"/>
  <c r="L98" i="33"/>
  <c r="K98" i="33"/>
  <c r="J98" i="33"/>
  <c r="I98" i="33"/>
  <c r="H98" i="33"/>
  <c r="G98" i="33"/>
  <c r="F98" i="33"/>
  <c r="E98" i="33"/>
  <c r="AZ75" i="33"/>
  <c r="AY75" i="33"/>
  <c r="AM75" i="33"/>
  <c r="AL75" i="33"/>
  <c r="AK75" i="33"/>
  <c r="AJ75" i="33"/>
  <c r="AI75" i="33"/>
  <c r="AH75" i="33"/>
  <c r="AG75" i="33"/>
  <c r="AF75" i="33"/>
  <c r="AE75" i="33"/>
  <c r="AD75" i="33"/>
  <c r="AC75" i="33"/>
  <c r="AB75" i="33"/>
  <c r="AA75" i="33"/>
  <c r="Z75" i="33"/>
  <c r="Y75" i="33"/>
  <c r="X75" i="33"/>
  <c r="W75" i="33"/>
  <c r="V75" i="33"/>
  <c r="U75" i="33"/>
  <c r="T75" i="33"/>
  <c r="S75" i="33"/>
  <c r="R75" i="33"/>
  <c r="Q75" i="33"/>
  <c r="P75" i="33"/>
  <c r="O75" i="33"/>
  <c r="N75" i="33"/>
  <c r="M75" i="33"/>
  <c r="L75" i="33"/>
  <c r="K75" i="33"/>
  <c r="J75" i="33"/>
  <c r="I75" i="33"/>
  <c r="H75" i="33"/>
  <c r="G75" i="33"/>
  <c r="F75" i="33"/>
  <c r="E75" i="33"/>
  <c r="BA75" i="33" l="1"/>
</calcChain>
</file>

<file path=xl/sharedStrings.xml><?xml version="1.0" encoding="utf-8"?>
<sst xmlns="http://schemas.openxmlformats.org/spreadsheetml/2006/main" count="62" uniqueCount="52">
  <si>
    <t>სულ</t>
  </si>
  <si>
    <t>მოდული</t>
  </si>
  <si>
    <t>შეფასება</t>
  </si>
  <si>
    <t>კრედიტი</t>
  </si>
  <si>
    <t xml:space="preserve"> </t>
  </si>
  <si>
    <t>კოდი</t>
  </si>
  <si>
    <t xml:space="preserve"> სასწავლო კვირა</t>
  </si>
  <si>
    <t>საკონტაქტო</t>
  </si>
  <si>
    <t>დამოუკიდებელი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</si>
  <si>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</si>
  <si>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</si>
  <si>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</si>
  <si>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</si>
  <si>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>ინტერპერსონალური კომუნიკაცია</t>
  </si>
  <si>
    <t>ინფორმაციული წიგნიერება 1</t>
  </si>
  <si>
    <t>ფანქრით და წყლის საღებავებით ხატვა</t>
  </si>
  <si>
    <t>მეწარმეობა 2</t>
  </si>
  <si>
    <t xml:space="preserve">ინგლისური  ენა </t>
  </si>
  <si>
    <t>0030104</t>
  </si>
  <si>
    <t>0210101</t>
  </si>
  <si>
    <t>0610003</t>
  </si>
  <si>
    <t>0210104</t>
  </si>
  <si>
    <t>0410004</t>
  </si>
  <si>
    <t>0230102</t>
  </si>
  <si>
    <t>პროგრამის   სახელწოდება და კოდი - ავეჯის კონსტრუირების სეციალისტი ,    07209-პ</t>
  </si>
  <si>
    <t>კომპიუტერული გრაფიკული პროგრამები ხის მხატვრული დამუშავებისა და ავეჯის  კონსტრუირებისათვის</t>
  </si>
  <si>
    <t>ავეჯისა და ხის ნაკეთობათა პროექტირების საწყისები</t>
  </si>
  <si>
    <t>ავეჯისა და ხის ნაკეთობათა  სტილების ისტორია</t>
  </si>
  <si>
    <t>აზომვითი სამუშაოების შესრულება</t>
  </si>
  <si>
    <t xml:space="preserve">ავეჯის დამზადების ტექნოლოგიები  </t>
  </si>
  <si>
    <t xml:space="preserve">კომბინირებული ავეჯის  კონსტრუირება                                                    </t>
  </si>
  <si>
    <t>კორპუსული ავეჯის  კონსტრუირება</t>
  </si>
  <si>
    <t xml:space="preserve">საბავშვო ავეჯის  კონსტრუირება                                                    </t>
  </si>
  <si>
    <t xml:space="preserve">საპარკო ავეჯის  კონსტრუირება                                                    </t>
  </si>
  <si>
    <t xml:space="preserve">რბილი ავეჯის  კონსტრუირება                                                    </t>
  </si>
  <si>
    <t xml:space="preserve">სამზარეულოს ავეჯის  კონსტრუირება                                                    </t>
  </si>
  <si>
    <t xml:space="preserve">სააგარაკო ავეჯის კონსტრუირება                                                    </t>
  </si>
  <si>
    <t>საწარმოო პრაქტიკა-ავეჯის კონსტრუირების სპეციალისტი</t>
  </si>
  <si>
    <t>0720905</t>
  </si>
  <si>
    <t>0720904</t>
  </si>
  <si>
    <t>0720906</t>
  </si>
  <si>
    <t>0720907</t>
  </si>
  <si>
    <t>0720908</t>
  </si>
  <si>
    <t>0720910</t>
  </si>
  <si>
    <t>0720909</t>
  </si>
  <si>
    <t>0720914</t>
  </si>
  <si>
    <t>რაოდენობრივი წიგნიერება</t>
  </si>
  <si>
    <t>გაცნობითი პრაქტიკა-ვეჯის კონსტრუირების სპეციალისტი</t>
  </si>
  <si>
    <t>პრაქტიკული პროექტი-ავეჯის კონსტრუირების სპეციალისტი</t>
  </si>
  <si>
    <t xml:space="preserve">      ქართულენოვანი სტუდენტებისთვის</t>
  </si>
  <si>
    <t>სწავლების  პირველი   წელი</t>
  </si>
  <si>
    <t>სწავლების  მეორე  წელი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</si>
</sst>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0"/>
      <color rgb="FFC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9.5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7" xfId="0" applyBorder="1" applyAlignment="1"/>
    <xf numFmtId="0" fontId="0" fillId="0" borderId="0" xfId="0" applyAlignment="1"/>
    <xf numFmtId="0" fontId="0" fillId="2" borderId="37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/>
    <xf numFmtId="0" fontId="13" fillId="0" borderId="0" xfId="0" applyNumberFormat="1" applyFont="1"/>
    <xf numFmtId="0" fontId="11" fillId="0" borderId="0" xfId="0" applyFont="1"/>
    <xf numFmtId="0" fontId="3" fillId="0" borderId="2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5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2" fillId="4" borderId="27" xfId="0" applyNumberFormat="1" applyFont="1" applyFill="1" applyBorder="1" applyAlignment="1">
      <alignment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3" fillId="5" borderId="10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3" fillId="5" borderId="39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3" fillId="2" borderId="6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4" fillId="4" borderId="10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5" borderId="10" xfId="0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28" xfId="0" applyFont="1" applyFill="1" applyBorder="1" applyAlignment="1">
      <alignment horizontal="center" vertical="center" textRotation="90"/>
    </xf>
    <xf numFmtId="0" fontId="1" fillId="2" borderId="18" xfId="0" applyFont="1" applyFill="1" applyBorder="1" applyAlignment="1">
      <alignment horizontal="center" vertical="center" textRotation="90"/>
    </xf>
    <xf numFmtId="0" fontId="7" fillId="2" borderId="3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/>
    </xf>
    <xf numFmtId="0" fontId="3" fillId="2" borderId="3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 wrapText="1"/>
    </xf>
    <xf numFmtId="49" fontId="1" fillId="2" borderId="18" xfId="0" applyNumberFormat="1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left" vertical="center" wrapText="1"/>
    </xf>
    <xf numFmtId="0" fontId="2" fillId="4" borderId="3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0" borderId="28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left" vertical="center" wrapText="1"/>
    </xf>
    <xf numFmtId="0" fontId="21" fillId="2" borderId="30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0" fontId="20" fillId="5" borderId="2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1" xfId="0" applyFont="1" applyFill="1" applyBorder="1" applyAlignment="1">
      <alignment horizontal="center" vertical="center" textRotation="90"/>
    </xf>
    <xf numFmtId="0" fontId="2" fillId="4" borderId="4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0" fillId="2" borderId="5" xfId="0" applyFill="1" applyBorder="1"/>
    <xf numFmtId="0" fontId="2" fillId="4" borderId="3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34</xdr:row>
      <xdr:rowOff>42209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8"/>
  <sheetViews>
    <sheetView tabSelected="1" topLeftCell="A3" zoomScale="80" zoomScaleNormal="80" workbookViewId="0">
      <selection activeCell="AC105" sqref="AC105"/>
    </sheetView>
  </sheetViews>
  <sheetFormatPr defaultRowHeight="15" x14ac:dyDescent="0.25"/>
  <cols>
    <col min="1" max="1" width="3.42578125" style="3" customWidth="1"/>
    <col min="2" max="2" width="3.85546875" style="7" customWidth="1"/>
    <col min="3" max="3" width="9.5703125" style="3" customWidth="1"/>
    <col min="4" max="4" width="53.425781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97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</row>
    <row r="2" spans="2:57" ht="11.25" customHeight="1" x14ac:dyDescent="0.25">
      <c r="D2" s="97"/>
      <c r="E2" s="98" t="s">
        <v>12</v>
      </c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V2" s="18"/>
      <c r="AW2" s="109"/>
      <c r="AX2" s="109"/>
      <c r="AY2" s="109"/>
      <c r="AZ2" s="20"/>
    </row>
    <row r="3" spans="2:57" x14ac:dyDescent="0.25">
      <c r="D3" s="97"/>
      <c r="AV3" s="18"/>
      <c r="AW3" s="19"/>
      <c r="AX3" s="18"/>
      <c r="AY3" s="18"/>
      <c r="AZ3" s="18"/>
    </row>
    <row r="4" spans="2:57" ht="18" customHeight="1" x14ac:dyDescent="0.25">
      <c r="B4" s="3"/>
      <c r="D4" s="97"/>
      <c r="E4" s="98" t="s">
        <v>24</v>
      </c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14"/>
    </row>
    <row r="5" spans="2:57" s="3" customFormat="1" x14ac:dyDescent="0.25">
      <c r="D5" s="97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</row>
    <row r="6" spans="2:57" ht="12" customHeight="1" x14ac:dyDescent="0.25">
      <c r="D6" s="9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 x14ac:dyDescent="0.25"/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2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2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2" s="3" customFormat="1" ht="19.5" customHeight="1" x14ac:dyDescent="0.25">
      <c r="B35" s="9"/>
      <c r="E35" s="98" t="s">
        <v>49</v>
      </c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W35" s="6"/>
    </row>
    <row r="36" spans="1:52" s="3" customFormat="1" hidden="1" x14ac:dyDescent="0.25">
      <c r="B36" s="7"/>
      <c r="AW36" s="22"/>
    </row>
    <row r="37" spans="1:52" s="3" customFormat="1" hidden="1" x14ac:dyDescent="0.25">
      <c r="B37" s="7"/>
      <c r="AW37" s="22"/>
    </row>
    <row r="38" spans="1:52" s="3" customFormat="1" hidden="1" x14ac:dyDescent="0.25">
      <c r="B38" s="7"/>
      <c r="AW38" s="22"/>
    </row>
    <row r="39" spans="1:52" s="3" customFormat="1" hidden="1" x14ac:dyDescent="0.25">
      <c r="B39" s="7"/>
      <c r="AW39" s="22"/>
    </row>
    <row r="40" spans="1:52" s="3" customFormat="1" hidden="1" x14ac:dyDescent="0.25">
      <c r="B40" s="7"/>
      <c r="AW40" s="22"/>
    </row>
    <row r="41" spans="1:52" ht="2.25" hidden="1" customHeight="1" x14ac:dyDescent="0.25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5"/>
      <c r="AX41" s="13"/>
      <c r="AY41" s="13"/>
      <c r="AZ41" s="13"/>
    </row>
    <row r="42" spans="1:52" ht="23.25" customHeight="1" thickBot="1" x14ac:dyDescent="0.3">
      <c r="A42" s="36"/>
      <c r="B42" s="28"/>
      <c r="C42" s="29"/>
      <c r="D42" s="112" t="s">
        <v>50</v>
      </c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4"/>
      <c r="AY42" s="114"/>
      <c r="AZ42" s="115"/>
    </row>
    <row r="43" spans="1:52" ht="18" customHeight="1" thickBot="1" x14ac:dyDescent="0.3">
      <c r="A43" s="100" t="s">
        <v>10</v>
      </c>
      <c r="B43" s="143" t="s">
        <v>3</v>
      </c>
      <c r="C43" s="103" t="s">
        <v>5</v>
      </c>
      <c r="D43" s="105" t="s">
        <v>1</v>
      </c>
      <c r="E43" s="107" t="s">
        <v>6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34"/>
      <c r="AX43" s="101" t="s">
        <v>7</v>
      </c>
      <c r="AY43" s="101" t="s">
        <v>9</v>
      </c>
      <c r="AZ43" s="101" t="s">
        <v>2</v>
      </c>
    </row>
    <row r="44" spans="1:52" ht="26.25" customHeight="1" thickBot="1" x14ac:dyDescent="0.3">
      <c r="A44" s="100"/>
      <c r="B44" s="144"/>
      <c r="C44" s="104"/>
      <c r="D44" s="106"/>
      <c r="E44" s="30">
        <v>1</v>
      </c>
      <c r="F44" s="31">
        <v>2</v>
      </c>
      <c r="G44" s="31">
        <v>3</v>
      </c>
      <c r="H44" s="31">
        <v>4</v>
      </c>
      <c r="I44" s="31">
        <v>5</v>
      </c>
      <c r="J44" s="31">
        <v>6</v>
      </c>
      <c r="K44" s="31">
        <v>7</v>
      </c>
      <c r="L44" s="31">
        <v>8</v>
      </c>
      <c r="M44" s="31">
        <v>9</v>
      </c>
      <c r="N44" s="31">
        <v>10</v>
      </c>
      <c r="O44" s="30">
        <v>11</v>
      </c>
      <c r="P44" s="30">
        <v>12</v>
      </c>
      <c r="Q44" s="31">
        <v>13</v>
      </c>
      <c r="R44" s="31">
        <v>14</v>
      </c>
      <c r="S44" s="31">
        <v>15</v>
      </c>
      <c r="T44" s="31">
        <v>16</v>
      </c>
      <c r="U44" s="31">
        <v>17</v>
      </c>
      <c r="V44" s="31">
        <v>18</v>
      </c>
      <c r="W44" s="31">
        <v>19</v>
      </c>
      <c r="X44" s="31">
        <v>20</v>
      </c>
      <c r="Y44" s="32">
        <v>21</v>
      </c>
      <c r="Z44" s="32">
        <v>22</v>
      </c>
      <c r="AA44" s="32">
        <v>23</v>
      </c>
      <c r="AB44" s="32">
        <v>24</v>
      </c>
      <c r="AC44" s="30">
        <v>25</v>
      </c>
      <c r="AD44" s="31">
        <v>26</v>
      </c>
      <c r="AE44" s="31">
        <v>27</v>
      </c>
      <c r="AF44" s="31">
        <v>28</v>
      </c>
      <c r="AG44" s="31">
        <v>29</v>
      </c>
      <c r="AH44" s="31">
        <v>30</v>
      </c>
      <c r="AI44" s="31">
        <v>31</v>
      </c>
      <c r="AJ44" s="31">
        <v>32</v>
      </c>
      <c r="AK44" s="31">
        <v>33</v>
      </c>
      <c r="AL44" s="31">
        <v>34</v>
      </c>
      <c r="AM44" s="30">
        <v>35</v>
      </c>
      <c r="AN44" s="30">
        <v>36</v>
      </c>
      <c r="AO44" s="30">
        <v>37</v>
      </c>
      <c r="AP44" s="30">
        <v>38</v>
      </c>
      <c r="AQ44" s="30">
        <v>39</v>
      </c>
      <c r="AR44" s="30">
        <v>40</v>
      </c>
      <c r="AS44" s="30">
        <v>41</v>
      </c>
      <c r="AT44" s="30">
        <v>42</v>
      </c>
      <c r="AU44" s="30">
        <v>43</v>
      </c>
      <c r="AV44" s="30">
        <v>44</v>
      </c>
      <c r="AW44" s="33" t="s">
        <v>0</v>
      </c>
      <c r="AX44" s="102"/>
      <c r="AY44" s="102"/>
      <c r="AZ44" s="102"/>
    </row>
    <row r="45" spans="1:52" x14ac:dyDescent="0.25">
      <c r="A45" s="100">
        <v>1</v>
      </c>
      <c r="B45" s="121">
        <v>3</v>
      </c>
      <c r="C45" s="116" t="s">
        <v>20</v>
      </c>
      <c r="D45" s="110" t="s">
        <v>14</v>
      </c>
      <c r="E45" s="66">
        <v>8</v>
      </c>
      <c r="F45" s="66">
        <v>8</v>
      </c>
      <c r="G45" s="66">
        <v>4</v>
      </c>
      <c r="H45" s="66">
        <v>4</v>
      </c>
      <c r="I45" s="66">
        <v>4</v>
      </c>
      <c r="J45" s="66">
        <v>4</v>
      </c>
      <c r="K45" s="66">
        <v>4</v>
      </c>
      <c r="L45" s="66">
        <v>8</v>
      </c>
      <c r="M45" s="66">
        <v>8</v>
      </c>
      <c r="N45" s="66">
        <v>4</v>
      </c>
      <c r="O45" s="66">
        <v>4</v>
      </c>
      <c r="P45" s="66">
        <v>4</v>
      </c>
      <c r="Q45" s="81">
        <v>3</v>
      </c>
      <c r="R45" s="81"/>
      <c r="S45" s="81"/>
      <c r="T45" s="81"/>
      <c r="U45" s="81"/>
      <c r="V45" s="81"/>
      <c r="W45" s="81"/>
      <c r="X45" s="81"/>
      <c r="Y45" s="81"/>
      <c r="Z45" s="81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78"/>
      <c r="AO45" s="78"/>
      <c r="AP45" s="78"/>
      <c r="AQ45" s="78"/>
      <c r="AR45" s="78"/>
      <c r="AS45" s="78"/>
      <c r="AT45" s="78"/>
      <c r="AU45" s="78"/>
      <c r="AV45" s="80"/>
      <c r="AW45" s="35">
        <v>67</v>
      </c>
      <c r="AX45" s="71">
        <v>60</v>
      </c>
      <c r="AY45" s="66"/>
      <c r="AZ45" s="72">
        <v>7</v>
      </c>
    </row>
    <row r="46" spans="1:52" x14ac:dyDescent="0.25">
      <c r="A46" s="100"/>
      <c r="B46" s="122"/>
      <c r="C46" s="119"/>
      <c r="D46" s="111"/>
      <c r="E46" s="41">
        <v>1</v>
      </c>
      <c r="F46" s="41">
        <v>1</v>
      </c>
      <c r="G46" s="41"/>
      <c r="H46" s="41">
        <v>1</v>
      </c>
      <c r="I46" s="41"/>
      <c r="J46" s="41">
        <v>1</v>
      </c>
      <c r="K46" s="41"/>
      <c r="L46" s="41">
        <v>1</v>
      </c>
      <c r="M46" s="41"/>
      <c r="N46" s="41">
        <v>1</v>
      </c>
      <c r="O46" s="41">
        <v>1</v>
      </c>
      <c r="P46" s="41"/>
      <c r="Q46" s="56">
        <v>1</v>
      </c>
      <c r="R46" s="56"/>
      <c r="S46" s="56"/>
      <c r="T46" s="56"/>
      <c r="U46" s="56"/>
      <c r="V46" s="56"/>
      <c r="W46" s="56"/>
      <c r="X46" s="56"/>
      <c r="Y46" s="56"/>
      <c r="Z46" s="56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5"/>
      <c r="AO46" s="45"/>
      <c r="AP46" s="45"/>
      <c r="AQ46" s="45"/>
      <c r="AR46" s="45"/>
      <c r="AS46" s="45"/>
      <c r="AT46" s="45"/>
      <c r="AU46" s="45"/>
      <c r="AV46" s="46"/>
      <c r="AW46" s="35">
        <v>8</v>
      </c>
      <c r="AX46" s="40"/>
      <c r="AY46" s="41">
        <v>8</v>
      </c>
      <c r="AZ46" s="50"/>
    </row>
    <row r="47" spans="1:52" x14ac:dyDescent="0.25">
      <c r="A47" s="100">
        <v>2</v>
      </c>
      <c r="B47" s="121">
        <v>2</v>
      </c>
      <c r="C47" s="116" t="s">
        <v>19</v>
      </c>
      <c r="D47" s="110" t="s">
        <v>47</v>
      </c>
      <c r="E47" s="73">
        <v>8</v>
      </c>
      <c r="F47" s="65">
        <v>8</v>
      </c>
      <c r="G47" s="65">
        <v>6</v>
      </c>
      <c r="H47" s="65">
        <v>6</v>
      </c>
      <c r="I47" s="65">
        <v>6</v>
      </c>
      <c r="J47" s="65">
        <v>4</v>
      </c>
      <c r="K47" s="65">
        <v>6</v>
      </c>
      <c r="L47" s="65"/>
      <c r="M47" s="65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78"/>
      <c r="AO47" s="78"/>
      <c r="AP47" s="78"/>
      <c r="AQ47" s="78"/>
      <c r="AR47" s="78"/>
      <c r="AS47" s="78"/>
      <c r="AT47" s="78"/>
      <c r="AU47" s="78"/>
      <c r="AV47" s="80"/>
      <c r="AW47" s="35">
        <v>44</v>
      </c>
      <c r="AX47" s="71">
        <v>41</v>
      </c>
      <c r="AY47" s="66"/>
      <c r="AZ47" s="72">
        <v>3</v>
      </c>
    </row>
    <row r="48" spans="1:52" x14ac:dyDescent="0.25">
      <c r="A48" s="100"/>
      <c r="B48" s="122"/>
      <c r="C48" s="117"/>
      <c r="D48" s="111"/>
      <c r="E48" s="57">
        <v>1</v>
      </c>
      <c r="F48" s="55">
        <v>1</v>
      </c>
      <c r="G48" s="55">
        <v>1</v>
      </c>
      <c r="H48" s="55">
        <v>1</v>
      </c>
      <c r="I48" s="55">
        <v>1</v>
      </c>
      <c r="J48" s="55">
        <v>1</v>
      </c>
      <c r="K48" s="55"/>
      <c r="L48" s="55"/>
      <c r="M48" s="55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5"/>
      <c r="AO48" s="45"/>
      <c r="AP48" s="45"/>
      <c r="AQ48" s="45"/>
      <c r="AR48" s="45"/>
      <c r="AS48" s="45"/>
      <c r="AT48" s="45"/>
      <c r="AU48" s="45"/>
      <c r="AV48" s="46"/>
      <c r="AW48" s="35">
        <v>6</v>
      </c>
      <c r="AX48" s="49"/>
      <c r="AY48" s="41">
        <v>6</v>
      </c>
      <c r="AZ48" s="50"/>
    </row>
    <row r="49" spans="1:54" x14ac:dyDescent="0.25">
      <c r="A49" s="100">
        <v>3</v>
      </c>
      <c r="B49" s="121">
        <v>2</v>
      </c>
      <c r="C49" s="116" t="s">
        <v>22</v>
      </c>
      <c r="D49" s="110" t="s">
        <v>16</v>
      </c>
      <c r="E49" s="67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>
        <v>4</v>
      </c>
      <c r="AK49" s="66">
        <v>8</v>
      </c>
      <c r="AL49" s="66">
        <v>8</v>
      </c>
      <c r="AM49" s="66">
        <v>8</v>
      </c>
      <c r="AN49" s="78"/>
      <c r="AO49" s="78"/>
      <c r="AP49" s="78"/>
      <c r="AQ49" s="78"/>
      <c r="AR49" s="78"/>
      <c r="AS49" s="78"/>
      <c r="AT49" s="78"/>
      <c r="AU49" s="78"/>
      <c r="AV49" s="80"/>
      <c r="AW49" s="35">
        <v>28</v>
      </c>
      <c r="AX49" s="83">
        <v>26</v>
      </c>
      <c r="AY49" s="66"/>
      <c r="AZ49" s="72">
        <v>2</v>
      </c>
    </row>
    <row r="50" spans="1:54" x14ac:dyDescent="0.25">
      <c r="A50" s="100"/>
      <c r="B50" s="122"/>
      <c r="C50" s="117"/>
      <c r="D50" s="118"/>
      <c r="E50" s="40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>
        <v>5</v>
      </c>
      <c r="AK50" s="41">
        <v>5</v>
      </c>
      <c r="AL50" s="41">
        <v>6</v>
      </c>
      <c r="AM50" s="41">
        <v>6</v>
      </c>
      <c r="AN50" s="45"/>
      <c r="AO50" s="45"/>
      <c r="AP50" s="45"/>
      <c r="AQ50" s="45"/>
      <c r="AR50" s="45"/>
      <c r="AS50" s="45"/>
      <c r="AT50" s="45"/>
      <c r="AU50" s="45"/>
      <c r="AV50" s="46"/>
      <c r="AW50" s="35">
        <v>22</v>
      </c>
      <c r="AX50" s="40"/>
      <c r="AY50" s="41">
        <v>22</v>
      </c>
      <c r="AZ50" s="50"/>
    </row>
    <row r="51" spans="1:54" x14ac:dyDescent="0.25">
      <c r="A51" s="100">
        <v>4</v>
      </c>
      <c r="B51" s="121">
        <v>5</v>
      </c>
      <c r="C51" s="116" t="s">
        <v>23</v>
      </c>
      <c r="D51" s="110" t="s">
        <v>17</v>
      </c>
      <c r="E51" s="73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>
        <v>6</v>
      </c>
      <c r="T51" s="65">
        <v>4</v>
      </c>
      <c r="U51" s="65">
        <v>8</v>
      </c>
      <c r="V51" s="65">
        <v>8</v>
      </c>
      <c r="W51" s="65">
        <v>8</v>
      </c>
      <c r="X51" s="65">
        <v>8</v>
      </c>
      <c r="Y51" s="65">
        <v>8</v>
      </c>
      <c r="Z51" s="65">
        <v>8</v>
      </c>
      <c r="AA51" s="65">
        <v>8</v>
      </c>
      <c r="AB51" s="65">
        <v>8</v>
      </c>
      <c r="AC51" s="65">
        <v>7</v>
      </c>
      <c r="AD51" s="65">
        <v>8</v>
      </c>
      <c r="AE51" s="65">
        <v>8</v>
      </c>
      <c r="AF51" s="65">
        <v>4</v>
      </c>
      <c r="AG51" s="65">
        <v>5</v>
      </c>
      <c r="AH51" s="65"/>
      <c r="AI51" s="65"/>
      <c r="AJ51" s="65"/>
      <c r="AK51" s="65"/>
      <c r="AL51" s="65"/>
      <c r="AM51" s="65"/>
      <c r="AN51" s="84"/>
      <c r="AO51" s="84"/>
      <c r="AP51" s="84"/>
      <c r="AQ51" s="84"/>
      <c r="AR51" s="84"/>
      <c r="AS51" s="84"/>
      <c r="AT51" s="84"/>
      <c r="AU51" s="84"/>
      <c r="AV51" s="85"/>
      <c r="AW51" s="35">
        <v>106</v>
      </c>
      <c r="AX51" s="83">
        <v>96</v>
      </c>
      <c r="AY51" s="66"/>
      <c r="AZ51" s="80">
        <v>10</v>
      </c>
    </row>
    <row r="52" spans="1:54" x14ac:dyDescent="0.25">
      <c r="A52" s="100"/>
      <c r="B52" s="122"/>
      <c r="C52" s="119"/>
      <c r="D52" s="118"/>
      <c r="E52" s="57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60">
        <v>1</v>
      </c>
      <c r="T52" s="55">
        <v>1</v>
      </c>
      <c r="U52" s="55">
        <v>1</v>
      </c>
      <c r="V52" s="55">
        <v>1</v>
      </c>
      <c r="W52" s="55">
        <v>1</v>
      </c>
      <c r="X52" s="55">
        <v>1</v>
      </c>
      <c r="Y52" s="55">
        <v>1</v>
      </c>
      <c r="Z52" s="55">
        <v>1</v>
      </c>
      <c r="AA52" s="55">
        <v>1</v>
      </c>
      <c r="AB52" s="55">
        <v>1</v>
      </c>
      <c r="AC52" s="55">
        <v>1</v>
      </c>
      <c r="AD52" s="55">
        <v>2</v>
      </c>
      <c r="AE52" s="55">
        <v>2</v>
      </c>
      <c r="AF52" s="55">
        <v>2</v>
      </c>
      <c r="AG52" s="55">
        <v>2</v>
      </c>
      <c r="AH52" s="55"/>
      <c r="AI52" s="55"/>
      <c r="AJ52" s="55"/>
      <c r="AK52" s="55"/>
      <c r="AL52" s="55"/>
      <c r="AM52" s="55"/>
      <c r="AN52" s="60"/>
      <c r="AO52" s="60"/>
      <c r="AP52" s="60"/>
      <c r="AQ52" s="60"/>
      <c r="AR52" s="60"/>
      <c r="AS52" s="60"/>
      <c r="AT52" s="60"/>
      <c r="AU52" s="60"/>
      <c r="AV52" s="61"/>
      <c r="AW52" s="35">
        <v>19</v>
      </c>
      <c r="AX52" s="38"/>
      <c r="AY52" s="41">
        <v>19</v>
      </c>
      <c r="AZ52" s="50"/>
    </row>
    <row r="53" spans="1:54" x14ac:dyDescent="0.25">
      <c r="A53" s="100">
        <v>5</v>
      </c>
      <c r="B53" s="121">
        <v>5</v>
      </c>
      <c r="C53" s="116" t="s">
        <v>21</v>
      </c>
      <c r="D53" s="110" t="s">
        <v>15</v>
      </c>
      <c r="E53" s="66">
        <v>10</v>
      </c>
      <c r="F53" s="66">
        <v>10</v>
      </c>
      <c r="G53" s="66">
        <v>8</v>
      </c>
      <c r="H53" s="66">
        <v>8</v>
      </c>
      <c r="I53" s="66">
        <v>8</v>
      </c>
      <c r="J53" s="66">
        <v>8</v>
      </c>
      <c r="K53" s="66">
        <v>8</v>
      </c>
      <c r="L53" s="66">
        <v>8</v>
      </c>
      <c r="M53" s="66">
        <v>8</v>
      </c>
      <c r="N53" s="66">
        <v>6</v>
      </c>
      <c r="O53" s="66">
        <v>6</v>
      </c>
      <c r="P53" s="81">
        <v>8</v>
      </c>
      <c r="Q53" s="81">
        <v>6</v>
      </c>
      <c r="R53" s="81">
        <v>6</v>
      </c>
      <c r="S53" s="81"/>
      <c r="T53" s="81"/>
      <c r="U53" s="81"/>
      <c r="V53" s="81"/>
      <c r="W53" s="81"/>
      <c r="X53" s="81"/>
      <c r="Y53" s="81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81"/>
      <c r="AL53" s="81"/>
      <c r="AM53" s="81"/>
      <c r="AN53" s="86"/>
      <c r="AO53" s="86"/>
      <c r="AP53" s="86"/>
      <c r="AQ53" s="86"/>
      <c r="AR53" s="86"/>
      <c r="AS53" s="86"/>
      <c r="AT53" s="86"/>
      <c r="AU53" s="86"/>
      <c r="AV53" s="87"/>
      <c r="AW53" s="35">
        <v>108</v>
      </c>
      <c r="AX53" s="67">
        <v>103</v>
      </c>
      <c r="AY53" s="66"/>
      <c r="AZ53" s="72">
        <v>5</v>
      </c>
      <c r="BB53" s="24"/>
    </row>
    <row r="54" spans="1:54" ht="14.25" customHeight="1" x14ac:dyDescent="0.25">
      <c r="A54" s="100"/>
      <c r="B54" s="122"/>
      <c r="C54" s="119"/>
      <c r="D54" s="111"/>
      <c r="E54" s="41">
        <v>2</v>
      </c>
      <c r="F54" s="41">
        <v>2</v>
      </c>
      <c r="G54" s="41">
        <v>1</v>
      </c>
      <c r="H54" s="41">
        <v>1</v>
      </c>
      <c r="I54" s="41">
        <v>1</v>
      </c>
      <c r="J54" s="41">
        <v>1</v>
      </c>
      <c r="K54" s="41">
        <v>1</v>
      </c>
      <c r="L54" s="41">
        <v>1</v>
      </c>
      <c r="M54" s="41">
        <v>1</v>
      </c>
      <c r="N54" s="41">
        <v>2</v>
      </c>
      <c r="O54" s="41">
        <v>1</v>
      </c>
      <c r="P54" s="56">
        <v>1</v>
      </c>
      <c r="Q54" s="56">
        <v>1</v>
      </c>
      <c r="R54" s="56">
        <v>1</v>
      </c>
      <c r="S54" s="56"/>
      <c r="T54" s="56"/>
      <c r="U54" s="56"/>
      <c r="V54" s="56"/>
      <c r="W54" s="56"/>
      <c r="X54" s="56"/>
      <c r="Y54" s="56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56"/>
      <c r="AL54" s="56"/>
      <c r="AM54" s="56"/>
      <c r="AN54" s="58"/>
      <c r="AO54" s="58"/>
      <c r="AP54" s="58"/>
      <c r="AQ54" s="58"/>
      <c r="AR54" s="58"/>
      <c r="AS54" s="58"/>
      <c r="AT54" s="58"/>
      <c r="AU54" s="58"/>
      <c r="AV54" s="59"/>
      <c r="AW54" s="35">
        <v>17</v>
      </c>
      <c r="AX54" s="40"/>
      <c r="AY54" s="41">
        <v>17</v>
      </c>
      <c r="AZ54" s="50"/>
      <c r="BB54" s="25"/>
    </row>
    <row r="55" spans="1:54" ht="18.75" customHeight="1" x14ac:dyDescent="0.25">
      <c r="A55" s="100">
        <v>6</v>
      </c>
      <c r="B55" s="121">
        <v>9</v>
      </c>
      <c r="C55" s="116" t="s">
        <v>38</v>
      </c>
      <c r="D55" s="129" t="s">
        <v>25</v>
      </c>
      <c r="E55" s="67"/>
      <c r="F55" s="66"/>
      <c r="G55" s="66">
        <v>9</v>
      </c>
      <c r="H55" s="66">
        <v>8</v>
      </c>
      <c r="I55" s="66">
        <v>8</v>
      </c>
      <c r="J55" s="66">
        <v>8</v>
      </c>
      <c r="K55" s="66">
        <v>10</v>
      </c>
      <c r="L55" s="66">
        <v>10</v>
      </c>
      <c r="M55" s="66">
        <v>10</v>
      </c>
      <c r="N55" s="66">
        <v>8</v>
      </c>
      <c r="O55" s="66">
        <v>8</v>
      </c>
      <c r="P55" s="66">
        <v>10</v>
      </c>
      <c r="Q55" s="66">
        <v>9</v>
      </c>
      <c r="R55" s="66">
        <v>12</v>
      </c>
      <c r="S55" s="66">
        <v>12</v>
      </c>
      <c r="T55" s="66">
        <v>14</v>
      </c>
      <c r="U55" s="66">
        <v>10</v>
      </c>
      <c r="V55" s="66">
        <v>10</v>
      </c>
      <c r="W55" s="66">
        <v>10</v>
      </c>
      <c r="X55" s="66">
        <v>5</v>
      </c>
      <c r="Y55" s="66">
        <v>8</v>
      </c>
      <c r="Z55" s="66">
        <v>8</v>
      </c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78"/>
      <c r="AO55" s="78"/>
      <c r="AP55" s="78"/>
      <c r="AQ55" s="78"/>
      <c r="AR55" s="78"/>
      <c r="AS55" s="78"/>
      <c r="AT55" s="78"/>
      <c r="AU55" s="78"/>
      <c r="AV55" s="80"/>
      <c r="AW55" s="35">
        <v>187</v>
      </c>
      <c r="AX55" s="83">
        <v>184</v>
      </c>
      <c r="AY55" s="66"/>
      <c r="AZ55" s="72">
        <v>3</v>
      </c>
    </row>
    <row r="56" spans="1:54" ht="18.75" customHeight="1" x14ac:dyDescent="0.25">
      <c r="A56" s="100"/>
      <c r="B56" s="122"/>
      <c r="C56" s="117"/>
      <c r="D56" s="118"/>
      <c r="E56" s="40"/>
      <c r="F56" s="41"/>
      <c r="G56" s="41">
        <v>1</v>
      </c>
      <c r="H56" s="41">
        <v>1</v>
      </c>
      <c r="I56" s="41">
        <v>2</v>
      </c>
      <c r="J56" s="41">
        <v>3</v>
      </c>
      <c r="K56" s="41">
        <v>1</v>
      </c>
      <c r="L56" s="41">
        <v>2</v>
      </c>
      <c r="M56" s="41">
        <v>3</v>
      </c>
      <c r="N56" s="41">
        <v>1</v>
      </c>
      <c r="O56" s="41">
        <v>2</v>
      </c>
      <c r="P56" s="41">
        <v>2</v>
      </c>
      <c r="Q56" s="41">
        <v>1</v>
      </c>
      <c r="R56" s="41">
        <v>2</v>
      </c>
      <c r="S56" s="41">
        <v>3</v>
      </c>
      <c r="T56" s="41">
        <v>2</v>
      </c>
      <c r="U56" s="41">
        <v>2</v>
      </c>
      <c r="V56" s="41">
        <v>2</v>
      </c>
      <c r="W56" s="41">
        <v>2</v>
      </c>
      <c r="X56" s="41">
        <v>2</v>
      </c>
      <c r="Y56" s="41">
        <v>2</v>
      </c>
      <c r="Z56" s="41">
        <v>2</v>
      </c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5"/>
      <c r="AO56" s="45"/>
      <c r="AP56" s="45"/>
      <c r="AQ56" s="45"/>
      <c r="AR56" s="45"/>
      <c r="AS56" s="45"/>
      <c r="AT56" s="45"/>
      <c r="AU56" s="45"/>
      <c r="AV56" s="46"/>
      <c r="AW56" s="35">
        <v>38</v>
      </c>
      <c r="AX56" s="40"/>
      <c r="AY56" s="41">
        <v>38</v>
      </c>
      <c r="AZ56" s="50"/>
      <c r="BA56" s="10"/>
      <c r="BB56" s="11"/>
    </row>
    <row r="57" spans="1:54" x14ac:dyDescent="0.25">
      <c r="A57" s="100">
        <v>7</v>
      </c>
      <c r="B57" s="121">
        <v>5</v>
      </c>
      <c r="C57" s="116" t="s">
        <v>39</v>
      </c>
      <c r="D57" s="130" t="s">
        <v>26</v>
      </c>
      <c r="E57" s="73"/>
      <c r="F57" s="65"/>
      <c r="G57" s="65"/>
      <c r="H57" s="65"/>
      <c r="I57" s="65"/>
      <c r="J57" s="65"/>
      <c r="K57" s="65"/>
      <c r="L57" s="65"/>
      <c r="M57" s="65"/>
      <c r="N57" s="65">
        <v>8</v>
      </c>
      <c r="O57" s="65">
        <v>8</v>
      </c>
      <c r="P57" s="65">
        <v>4</v>
      </c>
      <c r="Q57" s="65">
        <v>8</v>
      </c>
      <c r="R57" s="65">
        <v>8</v>
      </c>
      <c r="S57" s="65">
        <v>8</v>
      </c>
      <c r="T57" s="65">
        <v>8</v>
      </c>
      <c r="U57" s="65">
        <v>8</v>
      </c>
      <c r="V57" s="65">
        <v>8</v>
      </c>
      <c r="W57" s="65">
        <v>8</v>
      </c>
      <c r="X57" s="65">
        <v>7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84"/>
      <c r="AO57" s="84"/>
      <c r="AP57" s="84"/>
      <c r="AQ57" s="84"/>
      <c r="AR57" s="84"/>
      <c r="AS57" s="84"/>
      <c r="AT57" s="84"/>
      <c r="AU57" s="84"/>
      <c r="AV57" s="85"/>
      <c r="AW57" s="35">
        <v>83</v>
      </c>
      <c r="AX57" s="83">
        <v>78</v>
      </c>
      <c r="AY57" s="66"/>
      <c r="AZ57" s="80">
        <v>5</v>
      </c>
      <c r="BA57" s="10"/>
      <c r="BB57" s="11"/>
    </row>
    <row r="58" spans="1:54" x14ac:dyDescent="0.25">
      <c r="A58" s="100"/>
      <c r="B58" s="122"/>
      <c r="C58" s="119"/>
      <c r="D58" s="131"/>
      <c r="E58" s="57"/>
      <c r="F58" s="55"/>
      <c r="G58" s="55"/>
      <c r="H58" s="55"/>
      <c r="I58" s="55"/>
      <c r="J58" s="55"/>
      <c r="K58" s="55"/>
      <c r="L58" s="55"/>
      <c r="M58" s="55"/>
      <c r="N58" s="55">
        <v>4</v>
      </c>
      <c r="O58" s="55">
        <v>4</v>
      </c>
      <c r="P58" s="55">
        <v>4</v>
      </c>
      <c r="Q58" s="55">
        <v>4</v>
      </c>
      <c r="R58" s="55">
        <v>4</v>
      </c>
      <c r="S58" s="60">
        <v>4</v>
      </c>
      <c r="T58" s="55">
        <v>4</v>
      </c>
      <c r="U58" s="55">
        <v>4</v>
      </c>
      <c r="V58" s="55">
        <v>4</v>
      </c>
      <c r="W58" s="55">
        <v>4</v>
      </c>
      <c r="X58" s="55">
        <v>4</v>
      </c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60"/>
      <c r="AO58" s="60"/>
      <c r="AP58" s="60"/>
      <c r="AQ58" s="60"/>
      <c r="AR58" s="60"/>
      <c r="AS58" s="60"/>
      <c r="AT58" s="60"/>
      <c r="AU58" s="60"/>
      <c r="AV58" s="61"/>
      <c r="AW58" s="35">
        <v>42</v>
      </c>
      <c r="AX58" s="38"/>
      <c r="AY58" s="41">
        <v>42</v>
      </c>
      <c r="AZ58" s="50"/>
      <c r="BA58" s="10"/>
      <c r="BB58" s="11"/>
    </row>
    <row r="59" spans="1:54" s="3" customFormat="1" x14ac:dyDescent="0.25">
      <c r="A59" s="100">
        <v>8</v>
      </c>
      <c r="B59" s="121">
        <v>3</v>
      </c>
      <c r="C59" s="116" t="s">
        <v>40</v>
      </c>
      <c r="D59" s="110" t="s">
        <v>27</v>
      </c>
      <c r="E59" s="73"/>
      <c r="F59" s="65"/>
      <c r="G59" s="65"/>
      <c r="H59" s="65"/>
      <c r="I59" s="65"/>
      <c r="J59" s="65"/>
      <c r="K59" s="73"/>
      <c r="L59" s="65"/>
      <c r="M59" s="65"/>
      <c r="N59" s="65"/>
      <c r="O59" s="65"/>
      <c r="P59" s="65"/>
      <c r="Q59" s="65"/>
      <c r="R59" s="65"/>
      <c r="S59" s="84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>
        <v>2</v>
      </c>
      <c r="AG59" s="65">
        <v>8</v>
      </c>
      <c r="AH59" s="65">
        <v>8</v>
      </c>
      <c r="AI59" s="65">
        <v>8</v>
      </c>
      <c r="AJ59" s="65">
        <v>8</v>
      </c>
      <c r="AK59" s="65">
        <v>9</v>
      </c>
      <c r="AL59" s="65"/>
      <c r="AM59" s="65"/>
      <c r="AN59" s="84"/>
      <c r="AO59" s="84"/>
      <c r="AP59" s="84"/>
      <c r="AQ59" s="84"/>
      <c r="AR59" s="84"/>
      <c r="AS59" s="84"/>
      <c r="AT59" s="84"/>
      <c r="AU59" s="84"/>
      <c r="AV59" s="85"/>
      <c r="AW59" s="35">
        <v>43</v>
      </c>
      <c r="AX59" s="77">
        <v>39</v>
      </c>
      <c r="AY59" s="66"/>
      <c r="AZ59" s="72">
        <v>4</v>
      </c>
      <c r="BA59" s="10"/>
      <c r="BB59" s="11"/>
    </row>
    <row r="60" spans="1:54" s="3" customFormat="1" x14ac:dyDescent="0.25">
      <c r="A60" s="100"/>
      <c r="B60" s="122"/>
      <c r="C60" s="117"/>
      <c r="D60" s="118"/>
      <c r="E60" s="57"/>
      <c r="F60" s="55"/>
      <c r="G60" s="55"/>
      <c r="H60" s="55"/>
      <c r="I60" s="55"/>
      <c r="J60" s="55"/>
      <c r="K60" s="57"/>
      <c r="L60" s="55"/>
      <c r="M60" s="55"/>
      <c r="N60" s="55"/>
      <c r="O60" s="55"/>
      <c r="P60" s="55"/>
      <c r="Q60" s="55"/>
      <c r="R60" s="55"/>
      <c r="S60" s="60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>
        <v>4</v>
      </c>
      <c r="AG60" s="55">
        <v>4</v>
      </c>
      <c r="AH60" s="55">
        <v>6</v>
      </c>
      <c r="AI60" s="55">
        <v>6</v>
      </c>
      <c r="AJ60" s="55">
        <v>6</v>
      </c>
      <c r="AK60" s="55">
        <v>6</v>
      </c>
      <c r="AL60" s="55"/>
      <c r="AM60" s="55"/>
      <c r="AN60" s="60"/>
      <c r="AO60" s="60"/>
      <c r="AP60" s="60"/>
      <c r="AQ60" s="60"/>
      <c r="AR60" s="60"/>
      <c r="AS60" s="60"/>
      <c r="AT60" s="60"/>
      <c r="AU60" s="60"/>
      <c r="AV60" s="61"/>
      <c r="AW60" s="35">
        <v>32</v>
      </c>
      <c r="AX60" s="38"/>
      <c r="AY60" s="41">
        <v>32</v>
      </c>
      <c r="AZ60" s="50"/>
      <c r="BA60" s="10"/>
      <c r="BB60" s="11"/>
    </row>
    <row r="61" spans="1:54" s="3" customFormat="1" x14ac:dyDescent="0.25">
      <c r="A61" s="100">
        <v>9</v>
      </c>
      <c r="B61" s="121">
        <v>3</v>
      </c>
      <c r="C61" s="116" t="s">
        <v>18</v>
      </c>
      <c r="D61" s="120" t="s">
        <v>13</v>
      </c>
      <c r="E61" s="73"/>
      <c r="F61" s="65"/>
      <c r="G61" s="65"/>
      <c r="H61" s="65"/>
      <c r="I61" s="65"/>
      <c r="J61" s="65"/>
      <c r="K61" s="73"/>
      <c r="L61" s="65"/>
      <c r="M61" s="65"/>
      <c r="N61" s="65"/>
      <c r="O61" s="65"/>
      <c r="P61" s="65"/>
      <c r="Q61" s="65"/>
      <c r="R61" s="65"/>
      <c r="S61" s="84"/>
      <c r="T61" s="65"/>
      <c r="U61" s="65"/>
      <c r="V61" s="65"/>
      <c r="W61" s="65"/>
      <c r="X61" s="65">
        <v>5</v>
      </c>
      <c r="Y61" s="65">
        <v>10</v>
      </c>
      <c r="Z61" s="65">
        <v>10</v>
      </c>
      <c r="AA61" s="65">
        <v>4</v>
      </c>
      <c r="AB61" s="65">
        <v>4</v>
      </c>
      <c r="AC61" s="65">
        <v>4</v>
      </c>
      <c r="AD61" s="65">
        <v>4</v>
      </c>
      <c r="AE61" s="65">
        <v>4</v>
      </c>
      <c r="AF61" s="65">
        <v>4</v>
      </c>
      <c r="AG61" s="65">
        <v>2</v>
      </c>
      <c r="AH61" s="65">
        <v>10</v>
      </c>
      <c r="AI61" s="65">
        <v>3</v>
      </c>
      <c r="AJ61" s="65"/>
      <c r="AK61" s="65"/>
      <c r="AL61" s="65"/>
      <c r="AM61" s="65"/>
      <c r="AN61" s="84"/>
      <c r="AO61" s="84"/>
      <c r="AP61" s="84"/>
      <c r="AQ61" s="84"/>
      <c r="AR61" s="84"/>
      <c r="AS61" s="84"/>
      <c r="AT61" s="84"/>
      <c r="AU61" s="84"/>
      <c r="AV61" s="85"/>
      <c r="AW61" s="35">
        <v>64</v>
      </c>
      <c r="AX61" s="82">
        <v>60</v>
      </c>
      <c r="AY61" s="66"/>
      <c r="AZ61" s="72">
        <v>4</v>
      </c>
      <c r="BA61" s="10"/>
      <c r="BB61" s="11"/>
    </row>
    <row r="62" spans="1:54" s="3" customFormat="1" x14ac:dyDescent="0.25">
      <c r="A62" s="100"/>
      <c r="B62" s="122"/>
      <c r="C62" s="117"/>
      <c r="D62" s="118"/>
      <c r="E62" s="57"/>
      <c r="F62" s="55"/>
      <c r="G62" s="55"/>
      <c r="H62" s="55"/>
      <c r="I62" s="55"/>
      <c r="J62" s="55"/>
      <c r="K62" s="57"/>
      <c r="L62" s="55"/>
      <c r="M62" s="55"/>
      <c r="N62" s="55"/>
      <c r="O62" s="55"/>
      <c r="P62" s="55"/>
      <c r="Q62" s="55"/>
      <c r="R62" s="55"/>
      <c r="S62" s="60"/>
      <c r="T62" s="55"/>
      <c r="U62" s="55"/>
      <c r="V62" s="55"/>
      <c r="W62" s="55"/>
      <c r="X62" s="55">
        <v>1</v>
      </c>
      <c r="Y62" s="55">
        <v>1</v>
      </c>
      <c r="Z62" s="55">
        <v>1</v>
      </c>
      <c r="AA62" s="55">
        <v>1</v>
      </c>
      <c r="AB62" s="55">
        <v>1</v>
      </c>
      <c r="AC62" s="55">
        <v>1</v>
      </c>
      <c r="AD62" s="55">
        <v>1</v>
      </c>
      <c r="AE62" s="55">
        <v>1</v>
      </c>
      <c r="AF62" s="55"/>
      <c r="AG62" s="55">
        <v>1</v>
      </c>
      <c r="AH62" s="55">
        <v>1</v>
      </c>
      <c r="AI62" s="55">
        <v>1</v>
      </c>
      <c r="AJ62" s="55"/>
      <c r="AK62" s="55"/>
      <c r="AL62" s="55"/>
      <c r="AM62" s="55"/>
      <c r="AN62" s="60"/>
      <c r="AO62" s="60"/>
      <c r="AP62" s="60"/>
      <c r="AQ62" s="60"/>
      <c r="AR62" s="60"/>
      <c r="AS62" s="60"/>
      <c r="AT62" s="60"/>
      <c r="AU62" s="60"/>
      <c r="AV62" s="61"/>
      <c r="AW62" s="35">
        <v>11</v>
      </c>
      <c r="AX62" s="62"/>
      <c r="AY62" s="41">
        <v>11</v>
      </c>
      <c r="AZ62" s="50"/>
      <c r="BA62" s="10"/>
      <c r="BB62" s="11"/>
    </row>
    <row r="63" spans="1:54" s="3" customFormat="1" x14ac:dyDescent="0.25">
      <c r="A63" s="100">
        <v>10</v>
      </c>
      <c r="B63" s="121">
        <v>3</v>
      </c>
      <c r="C63" s="132" t="s">
        <v>41</v>
      </c>
      <c r="D63" s="110" t="s">
        <v>28</v>
      </c>
      <c r="E63" s="73"/>
      <c r="F63" s="65"/>
      <c r="G63" s="65"/>
      <c r="H63" s="65"/>
      <c r="I63" s="65"/>
      <c r="J63" s="65"/>
      <c r="K63" s="73"/>
      <c r="L63" s="65"/>
      <c r="M63" s="65"/>
      <c r="N63" s="65"/>
      <c r="O63" s="65"/>
      <c r="P63" s="65"/>
      <c r="Q63" s="65"/>
      <c r="R63" s="65"/>
      <c r="S63" s="84"/>
      <c r="T63" s="65"/>
      <c r="U63" s="65"/>
      <c r="V63" s="65"/>
      <c r="W63" s="65"/>
      <c r="X63" s="65"/>
      <c r="Y63" s="65"/>
      <c r="Z63" s="65"/>
      <c r="AA63" s="65">
        <v>8</v>
      </c>
      <c r="AB63" s="65">
        <v>8</v>
      </c>
      <c r="AC63" s="65">
        <v>8</v>
      </c>
      <c r="AD63" s="65">
        <v>8</v>
      </c>
      <c r="AE63" s="65">
        <v>8</v>
      </c>
      <c r="AF63" s="65">
        <v>8</v>
      </c>
      <c r="AG63" s="65">
        <v>5</v>
      </c>
      <c r="AH63" s="65"/>
      <c r="AI63" s="65"/>
      <c r="AJ63" s="65"/>
      <c r="AK63" s="65"/>
      <c r="AL63" s="65"/>
      <c r="AM63" s="65"/>
      <c r="AN63" s="84"/>
      <c r="AO63" s="84"/>
      <c r="AP63" s="84"/>
      <c r="AQ63" s="84"/>
      <c r="AR63" s="84"/>
      <c r="AS63" s="84"/>
      <c r="AT63" s="84"/>
      <c r="AU63" s="84"/>
      <c r="AV63" s="85"/>
      <c r="AW63" s="35">
        <v>53</v>
      </c>
      <c r="AX63" s="82">
        <v>47</v>
      </c>
      <c r="AY63" s="66"/>
      <c r="AZ63" s="72">
        <v>6</v>
      </c>
      <c r="BA63" s="10"/>
      <c r="BB63" s="23"/>
    </row>
    <row r="64" spans="1:54" s="3" customFormat="1" x14ac:dyDescent="0.25">
      <c r="A64" s="100"/>
      <c r="B64" s="122"/>
      <c r="C64" s="133"/>
      <c r="D64" s="118"/>
      <c r="E64" s="57"/>
      <c r="F64" s="55"/>
      <c r="G64" s="55"/>
      <c r="H64" s="55"/>
      <c r="I64" s="55"/>
      <c r="J64" s="55"/>
      <c r="K64" s="57"/>
      <c r="L64" s="55"/>
      <c r="M64" s="55"/>
      <c r="N64" s="55"/>
      <c r="O64" s="55"/>
      <c r="P64" s="55"/>
      <c r="Q64" s="55"/>
      <c r="R64" s="55"/>
      <c r="S64" s="60"/>
      <c r="T64" s="55"/>
      <c r="U64" s="55"/>
      <c r="V64" s="55"/>
      <c r="W64" s="55"/>
      <c r="X64" s="55"/>
      <c r="Y64" s="55"/>
      <c r="Z64" s="55"/>
      <c r="AA64" s="55">
        <v>3</v>
      </c>
      <c r="AB64" s="55">
        <v>3</v>
      </c>
      <c r="AC64" s="55">
        <v>3</v>
      </c>
      <c r="AD64" s="55">
        <v>3</v>
      </c>
      <c r="AE64" s="55">
        <v>3</v>
      </c>
      <c r="AF64" s="55">
        <v>3</v>
      </c>
      <c r="AG64" s="55">
        <v>4</v>
      </c>
      <c r="AH64" s="55"/>
      <c r="AI64" s="55"/>
      <c r="AJ64" s="55"/>
      <c r="AK64" s="55"/>
      <c r="AL64" s="55"/>
      <c r="AM64" s="55"/>
      <c r="AN64" s="60"/>
      <c r="AO64" s="60"/>
      <c r="AP64" s="60"/>
      <c r="AQ64" s="60"/>
      <c r="AR64" s="60"/>
      <c r="AS64" s="60"/>
      <c r="AT64" s="60"/>
      <c r="AU64" s="60"/>
      <c r="AV64" s="61"/>
      <c r="AW64" s="35">
        <v>22</v>
      </c>
      <c r="AX64" s="62"/>
      <c r="AY64" s="41">
        <v>22</v>
      </c>
      <c r="AZ64" s="50"/>
      <c r="BA64" s="10"/>
      <c r="BB64" s="11"/>
    </row>
    <row r="65" spans="1:54" s="3" customFormat="1" x14ac:dyDescent="0.25">
      <c r="A65" s="100">
        <v>11</v>
      </c>
      <c r="B65" s="121">
        <v>4</v>
      </c>
      <c r="C65" s="116" t="s">
        <v>42</v>
      </c>
      <c r="D65" s="110" t="s">
        <v>29</v>
      </c>
      <c r="E65" s="73"/>
      <c r="F65" s="65"/>
      <c r="G65" s="65"/>
      <c r="H65" s="65"/>
      <c r="I65" s="65"/>
      <c r="J65" s="65"/>
      <c r="K65" s="73"/>
      <c r="L65" s="65"/>
      <c r="M65" s="65"/>
      <c r="N65" s="65"/>
      <c r="O65" s="65"/>
      <c r="P65" s="65"/>
      <c r="Q65" s="65"/>
      <c r="R65" s="65"/>
      <c r="S65" s="84"/>
      <c r="T65" s="65"/>
      <c r="U65" s="65"/>
      <c r="V65" s="65"/>
      <c r="W65" s="65"/>
      <c r="X65" s="65"/>
      <c r="Y65" s="65"/>
      <c r="Z65" s="65"/>
      <c r="AA65" s="65">
        <v>6</v>
      </c>
      <c r="AB65" s="65">
        <v>6</v>
      </c>
      <c r="AC65" s="65">
        <v>8</v>
      </c>
      <c r="AD65" s="65">
        <v>6</v>
      </c>
      <c r="AE65" s="65">
        <v>6</v>
      </c>
      <c r="AF65" s="65">
        <v>8</v>
      </c>
      <c r="AG65" s="65">
        <v>6</v>
      </c>
      <c r="AH65" s="65">
        <v>8</v>
      </c>
      <c r="AI65" s="65">
        <v>12</v>
      </c>
      <c r="AJ65" s="65">
        <v>12</v>
      </c>
      <c r="AK65" s="65"/>
      <c r="AL65" s="65"/>
      <c r="AM65" s="65"/>
      <c r="AN65" s="84"/>
      <c r="AO65" s="84"/>
      <c r="AP65" s="84"/>
      <c r="AQ65" s="84"/>
      <c r="AR65" s="84"/>
      <c r="AS65" s="84"/>
      <c r="AT65" s="84"/>
      <c r="AU65" s="84"/>
      <c r="AV65" s="85"/>
      <c r="AW65" s="35">
        <v>78</v>
      </c>
      <c r="AX65" s="82">
        <v>75</v>
      </c>
      <c r="AY65" s="66"/>
      <c r="AZ65" s="72">
        <v>3</v>
      </c>
      <c r="BA65" s="10"/>
      <c r="BB65" s="11"/>
    </row>
    <row r="66" spans="1:54" s="3" customFormat="1" x14ac:dyDescent="0.25">
      <c r="A66" s="100"/>
      <c r="B66" s="145"/>
      <c r="C66" s="119"/>
      <c r="D66" s="118"/>
      <c r="E66" s="57"/>
      <c r="F66" s="55"/>
      <c r="G66" s="55"/>
      <c r="H66" s="55"/>
      <c r="I66" s="55"/>
      <c r="J66" s="55"/>
      <c r="K66" s="57"/>
      <c r="L66" s="55"/>
      <c r="M66" s="55"/>
      <c r="N66" s="55"/>
      <c r="O66" s="55"/>
      <c r="P66" s="55"/>
      <c r="Q66" s="55"/>
      <c r="R66" s="55"/>
      <c r="S66" s="60"/>
      <c r="T66" s="55"/>
      <c r="U66" s="55"/>
      <c r="V66" s="55"/>
      <c r="W66" s="55"/>
      <c r="X66" s="55"/>
      <c r="Y66" s="55"/>
      <c r="Z66" s="55"/>
      <c r="AA66" s="55">
        <v>3</v>
      </c>
      <c r="AB66" s="55">
        <v>2</v>
      </c>
      <c r="AC66" s="55">
        <v>2</v>
      </c>
      <c r="AD66" s="55">
        <v>2</v>
      </c>
      <c r="AE66" s="55">
        <v>2</v>
      </c>
      <c r="AF66" s="55">
        <v>2</v>
      </c>
      <c r="AG66" s="55">
        <v>2</v>
      </c>
      <c r="AH66" s="55">
        <v>2</v>
      </c>
      <c r="AI66" s="55">
        <v>3</v>
      </c>
      <c r="AJ66" s="55">
        <v>2</v>
      </c>
      <c r="AK66" s="55"/>
      <c r="AL66" s="55"/>
      <c r="AM66" s="55"/>
      <c r="AN66" s="60"/>
      <c r="AO66" s="60"/>
      <c r="AP66" s="60"/>
      <c r="AQ66" s="60"/>
      <c r="AR66" s="60"/>
      <c r="AS66" s="60"/>
      <c r="AT66" s="60"/>
      <c r="AU66" s="60"/>
      <c r="AV66" s="61"/>
      <c r="AW66" s="35">
        <v>22</v>
      </c>
      <c r="AX66" s="62"/>
      <c r="AY66" s="41">
        <v>22</v>
      </c>
      <c r="AZ66" s="50"/>
      <c r="BA66" s="10"/>
      <c r="BB66" s="11"/>
    </row>
    <row r="67" spans="1:54" s="90" customFormat="1" x14ac:dyDescent="0.25">
      <c r="A67" s="125">
        <v>12</v>
      </c>
      <c r="B67" s="127">
        <v>4</v>
      </c>
      <c r="C67" s="116" t="s">
        <v>43</v>
      </c>
      <c r="D67" s="110" t="s">
        <v>30</v>
      </c>
      <c r="E67" s="73"/>
      <c r="F67" s="65"/>
      <c r="G67" s="65"/>
      <c r="H67" s="65"/>
      <c r="I67" s="65"/>
      <c r="J67" s="65"/>
      <c r="K67" s="73"/>
      <c r="L67" s="65"/>
      <c r="M67" s="65"/>
      <c r="N67" s="65"/>
      <c r="O67" s="65"/>
      <c r="P67" s="65"/>
      <c r="Q67" s="65"/>
      <c r="R67" s="65"/>
      <c r="S67" s="84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>
        <v>4</v>
      </c>
      <c r="AL67" s="65">
        <v>5</v>
      </c>
      <c r="AM67" s="65">
        <v>3</v>
      </c>
      <c r="AN67" s="84">
        <v>7</v>
      </c>
      <c r="AO67" s="84">
        <v>6</v>
      </c>
      <c r="AP67" s="84">
        <v>7</v>
      </c>
      <c r="AQ67" s="84">
        <v>7</v>
      </c>
      <c r="AR67" s="84">
        <v>7</v>
      </c>
      <c r="AS67" s="84">
        <v>7</v>
      </c>
      <c r="AT67" s="84">
        <v>7</v>
      </c>
      <c r="AU67" s="84">
        <v>7</v>
      </c>
      <c r="AV67" s="85">
        <v>7</v>
      </c>
      <c r="AW67" s="35">
        <v>74</v>
      </c>
      <c r="AX67" s="82">
        <v>70</v>
      </c>
      <c r="AY67" s="66"/>
      <c r="AZ67" s="72">
        <v>4</v>
      </c>
      <c r="BA67" s="10"/>
      <c r="BB67" s="11"/>
    </row>
    <row r="68" spans="1:54" s="90" customFormat="1" x14ac:dyDescent="0.25">
      <c r="A68" s="126"/>
      <c r="B68" s="128"/>
      <c r="C68" s="119"/>
      <c r="D68" s="111"/>
      <c r="E68" s="57"/>
      <c r="F68" s="55"/>
      <c r="G68" s="55"/>
      <c r="H68" s="55"/>
      <c r="I68" s="55"/>
      <c r="J68" s="55"/>
      <c r="K68" s="57"/>
      <c r="L68" s="55"/>
      <c r="M68" s="55"/>
      <c r="N68" s="55"/>
      <c r="O68" s="55"/>
      <c r="P68" s="55"/>
      <c r="Q68" s="55"/>
      <c r="R68" s="55"/>
      <c r="S68" s="60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>
        <v>2</v>
      </c>
      <c r="AL68" s="55">
        <v>4</v>
      </c>
      <c r="AM68" s="55">
        <v>2</v>
      </c>
      <c r="AN68" s="60">
        <v>2</v>
      </c>
      <c r="AO68" s="60">
        <v>2</v>
      </c>
      <c r="AP68" s="60">
        <v>2</v>
      </c>
      <c r="AQ68" s="60">
        <v>2</v>
      </c>
      <c r="AR68" s="60">
        <v>2</v>
      </c>
      <c r="AS68" s="60">
        <v>2</v>
      </c>
      <c r="AT68" s="60">
        <v>2</v>
      </c>
      <c r="AU68" s="60">
        <v>2</v>
      </c>
      <c r="AV68" s="61">
        <v>2</v>
      </c>
      <c r="AW68" s="35">
        <v>26</v>
      </c>
      <c r="AX68" s="62"/>
      <c r="AY68" s="41">
        <v>26</v>
      </c>
      <c r="AZ68" s="50"/>
      <c r="BA68" s="10"/>
      <c r="BB68" s="11"/>
    </row>
    <row r="69" spans="1:54" s="90" customFormat="1" x14ac:dyDescent="0.25">
      <c r="A69" s="125">
        <v>13</v>
      </c>
      <c r="B69" s="127">
        <v>4</v>
      </c>
      <c r="C69" s="116" t="s">
        <v>44</v>
      </c>
      <c r="D69" s="110" t="s">
        <v>31</v>
      </c>
      <c r="E69" s="73"/>
      <c r="F69" s="65"/>
      <c r="G69" s="65"/>
      <c r="H69" s="65"/>
      <c r="I69" s="65"/>
      <c r="J69" s="65"/>
      <c r="K69" s="73"/>
      <c r="L69" s="65"/>
      <c r="M69" s="65"/>
      <c r="N69" s="65"/>
      <c r="O69" s="65"/>
      <c r="P69" s="65"/>
      <c r="Q69" s="65"/>
      <c r="R69" s="65"/>
      <c r="S69" s="84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>
        <v>2</v>
      </c>
      <c r="AM69" s="65">
        <v>7</v>
      </c>
      <c r="AN69" s="84">
        <v>7</v>
      </c>
      <c r="AO69" s="84">
        <v>7</v>
      </c>
      <c r="AP69" s="84">
        <v>7</v>
      </c>
      <c r="AQ69" s="84">
        <v>7</v>
      </c>
      <c r="AR69" s="84">
        <v>7</v>
      </c>
      <c r="AS69" s="84">
        <v>7</v>
      </c>
      <c r="AT69" s="84">
        <v>7</v>
      </c>
      <c r="AU69" s="84">
        <v>7</v>
      </c>
      <c r="AV69" s="85">
        <v>7</v>
      </c>
      <c r="AW69" s="35">
        <v>72</v>
      </c>
      <c r="AX69" s="82">
        <v>68</v>
      </c>
      <c r="AY69" s="66"/>
      <c r="AZ69" s="72">
        <v>4</v>
      </c>
      <c r="BA69" s="10"/>
      <c r="BB69" s="11"/>
    </row>
    <row r="70" spans="1:54" s="90" customFormat="1" x14ac:dyDescent="0.25">
      <c r="A70" s="126"/>
      <c r="B70" s="128"/>
      <c r="C70" s="119"/>
      <c r="D70" s="111"/>
      <c r="E70" s="57"/>
      <c r="F70" s="55"/>
      <c r="G70" s="55"/>
      <c r="H70" s="55"/>
      <c r="I70" s="55"/>
      <c r="J70" s="55"/>
      <c r="K70" s="57"/>
      <c r="L70" s="55"/>
      <c r="M70" s="55"/>
      <c r="N70" s="55"/>
      <c r="O70" s="55"/>
      <c r="P70" s="55"/>
      <c r="Q70" s="55"/>
      <c r="R70" s="55"/>
      <c r="S70" s="60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>
        <v>1</v>
      </c>
      <c r="AM70" s="55"/>
      <c r="AN70" s="60">
        <v>3</v>
      </c>
      <c r="AO70" s="60">
        <v>3</v>
      </c>
      <c r="AP70" s="60">
        <v>3</v>
      </c>
      <c r="AQ70" s="60">
        <v>3</v>
      </c>
      <c r="AR70" s="60">
        <v>3</v>
      </c>
      <c r="AS70" s="60">
        <v>3</v>
      </c>
      <c r="AT70" s="60">
        <v>3</v>
      </c>
      <c r="AU70" s="60">
        <v>3</v>
      </c>
      <c r="AV70" s="61">
        <v>3</v>
      </c>
      <c r="AW70" s="35">
        <v>28</v>
      </c>
      <c r="AX70" s="62"/>
      <c r="AY70" s="41">
        <v>28</v>
      </c>
      <c r="AZ70" s="50"/>
      <c r="BA70" s="10"/>
      <c r="BB70" s="11"/>
    </row>
    <row r="71" spans="1:54" s="90" customFormat="1" x14ac:dyDescent="0.25">
      <c r="A71" s="125">
        <v>14</v>
      </c>
      <c r="B71" s="127">
        <v>4</v>
      </c>
      <c r="C71" s="123">
        <v>720911</v>
      </c>
      <c r="D71" s="110" t="s">
        <v>32</v>
      </c>
      <c r="E71" s="73"/>
      <c r="F71" s="65"/>
      <c r="G71" s="65"/>
      <c r="H71" s="65"/>
      <c r="I71" s="65"/>
      <c r="J71" s="65"/>
      <c r="K71" s="73"/>
      <c r="L71" s="65"/>
      <c r="M71" s="65"/>
      <c r="N71" s="65"/>
      <c r="O71" s="65"/>
      <c r="P71" s="65"/>
      <c r="Q71" s="65"/>
      <c r="R71" s="65"/>
      <c r="S71" s="84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>
        <v>4</v>
      </c>
      <c r="AM71" s="65">
        <v>6</v>
      </c>
      <c r="AN71" s="84">
        <v>7</v>
      </c>
      <c r="AO71" s="84">
        <v>8</v>
      </c>
      <c r="AP71" s="84">
        <v>7</v>
      </c>
      <c r="AQ71" s="84">
        <v>7</v>
      </c>
      <c r="AR71" s="84">
        <v>7</v>
      </c>
      <c r="AS71" s="84">
        <v>7</v>
      </c>
      <c r="AT71" s="84">
        <v>7</v>
      </c>
      <c r="AU71" s="84">
        <v>7</v>
      </c>
      <c r="AV71" s="85">
        <v>7</v>
      </c>
      <c r="AW71" s="35">
        <v>73</v>
      </c>
      <c r="AX71" s="82">
        <v>69</v>
      </c>
      <c r="AY71" s="66"/>
      <c r="AZ71" s="72">
        <v>4</v>
      </c>
      <c r="BA71" s="10"/>
      <c r="BB71" s="11"/>
    </row>
    <row r="72" spans="1:54" s="90" customFormat="1" x14ac:dyDescent="0.25">
      <c r="A72" s="126"/>
      <c r="B72" s="128"/>
      <c r="C72" s="124"/>
      <c r="D72" s="111"/>
      <c r="E72" s="57"/>
      <c r="F72" s="55"/>
      <c r="G72" s="55"/>
      <c r="H72" s="55"/>
      <c r="I72" s="55"/>
      <c r="J72" s="55"/>
      <c r="K72" s="57"/>
      <c r="L72" s="55"/>
      <c r="M72" s="55"/>
      <c r="N72" s="55"/>
      <c r="O72" s="55"/>
      <c r="P72" s="55"/>
      <c r="Q72" s="55"/>
      <c r="R72" s="55"/>
      <c r="S72" s="60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>
        <v>1</v>
      </c>
      <c r="AM72" s="55">
        <v>1</v>
      </c>
      <c r="AN72" s="60">
        <v>1</v>
      </c>
      <c r="AO72" s="60">
        <v>3</v>
      </c>
      <c r="AP72" s="60">
        <v>3</v>
      </c>
      <c r="AQ72" s="60">
        <v>3</v>
      </c>
      <c r="AR72" s="60">
        <v>3</v>
      </c>
      <c r="AS72" s="60">
        <v>3</v>
      </c>
      <c r="AT72" s="60">
        <v>3</v>
      </c>
      <c r="AU72" s="60">
        <v>3</v>
      </c>
      <c r="AV72" s="61">
        <v>3</v>
      </c>
      <c r="AW72" s="35">
        <v>27</v>
      </c>
      <c r="AX72" s="62"/>
      <c r="AY72" s="41">
        <v>27</v>
      </c>
      <c r="AZ72" s="50"/>
      <c r="BA72" s="10"/>
      <c r="BB72" s="11"/>
    </row>
    <row r="73" spans="1:54" s="3" customFormat="1" x14ac:dyDescent="0.25">
      <c r="A73" s="100">
        <v>15</v>
      </c>
      <c r="B73" s="121">
        <v>4</v>
      </c>
      <c r="C73" s="116" t="s">
        <v>45</v>
      </c>
      <c r="D73" s="110" t="s">
        <v>33</v>
      </c>
      <c r="E73" s="73"/>
      <c r="F73" s="65"/>
      <c r="G73" s="65"/>
      <c r="H73" s="65"/>
      <c r="I73" s="65"/>
      <c r="J73" s="65"/>
      <c r="K73" s="73"/>
      <c r="L73" s="65"/>
      <c r="M73" s="65"/>
      <c r="N73" s="65"/>
      <c r="O73" s="65"/>
      <c r="P73" s="65"/>
      <c r="Q73" s="65"/>
      <c r="R73" s="65"/>
      <c r="S73" s="84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>
        <v>4</v>
      </c>
      <c r="AM73" s="65">
        <v>4</v>
      </c>
      <c r="AN73" s="84">
        <v>7</v>
      </c>
      <c r="AO73" s="84">
        <v>7</v>
      </c>
      <c r="AP73" s="84">
        <v>7</v>
      </c>
      <c r="AQ73" s="84">
        <v>7</v>
      </c>
      <c r="AR73" s="84">
        <v>7</v>
      </c>
      <c r="AS73" s="84">
        <v>7</v>
      </c>
      <c r="AT73" s="84">
        <v>7</v>
      </c>
      <c r="AU73" s="84">
        <v>7</v>
      </c>
      <c r="AV73" s="85">
        <v>7</v>
      </c>
      <c r="AW73" s="35">
        <v>71</v>
      </c>
      <c r="AX73" s="82">
        <v>67</v>
      </c>
      <c r="AY73" s="66"/>
      <c r="AZ73" s="72">
        <v>4</v>
      </c>
      <c r="BA73" s="10"/>
      <c r="BB73" s="11"/>
    </row>
    <row r="74" spans="1:54" s="3" customFormat="1" x14ac:dyDescent="0.25">
      <c r="A74" s="100"/>
      <c r="B74" s="145"/>
      <c r="C74" s="119"/>
      <c r="D74" s="118"/>
      <c r="E74" s="57"/>
      <c r="F74" s="55"/>
      <c r="G74" s="55"/>
      <c r="H74" s="55"/>
      <c r="I74" s="55"/>
      <c r="J74" s="55"/>
      <c r="K74" s="57"/>
      <c r="L74" s="55"/>
      <c r="M74" s="55"/>
      <c r="N74" s="55"/>
      <c r="O74" s="55"/>
      <c r="P74" s="55"/>
      <c r="Q74" s="55"/>
      <c r="R74" s="55"/>
      <c r="S74" s="60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>
        <v>2</v>
      </c>
      <c r="AM74" s="55">
        <v>1</v>
      </c>
      <c r="AN74" s="60">
        <v>3</v>
      </c>
      <c r="AO74" s="60">
        <v>2</v>
      </c>
      <c r="AP74" s="60">
        <v>3</v>
      </c>
      <c r="AQ74" s="60">
        <v>3</v>
      </c>
      <c r="AR74" s="60">
        <v>3</v>
      </c>
      <c r="AS74" s="60">
        <v>3</v>
      </c>
      <c r="AT74" s="60">
        <v>3</v>
      </c>
      <c r="AU74" s="60">
        <v>3</v>
      </c>
      <c r="AV74" s="61">
        <v>3</v>
      </c>
      <c r="AW74" s="35">
        <v>29</v>
      </c>
      <c r="AX74" s="62"/>
      <c r="AY74" s="41">
        <v>29</v>
      </c>
      <c r="AZ74" s="50"/>
      <c r="BA74" s="10"/>
      <c r="BB74" s="11"/>
    </row>
    <row r="75" spans="1:54" ht="15.75" thickBot="1" x14ac:dyDescent="0.3">
      <c r="A75" s="42"/>
      <c r="B75" s="51"/>
      <c r="C75" s="52"/>
      <c r="D75" s="53" t="s">
        <v>0</v>
      </c>
      <c r="E75" s="53">
        <f t="shared" ref="E75:AV75" si="0">SUM(E45:E74)</f>
        <v>30</v>
      </c>
      <c r="F75" s="53">
        <f t="shared" si="0"/>
        <v>30</v>
      </c>
      <c r="G75" s="53">
        <f t="shared" si="0"/>
        <v>30</v>
      </c>
      <c r="H75" s="53">
        <f t="shared" si="0"/>
        <v>30</v>
      </c>
      <c r="I75" s="53">
        <f t="shared" si="0"/>
        <v>30</v>
      </c>
      <c r="J75" s="53">
        <f t="shared" si="0"/>
        <v>30</v>
      </c>
      <c r="K75" s="53">
        <f t="shared" si="0"/>
        <v>30</v>
      </c>
      <c r="L75" s="53">
        <f t="shared" si="0"/>
        <v>30</v>
      </c>
      <c r="M75" s="53">
        <f t="shared" si="0"/>
        <v>30</v>
      </c>
      <c r="N75" s="53">
        <f t="shared" si="0"/>
        <v>34</v>
      </c>
      <c r="O75" s="53">
        <f t="shared" si="0"/>
        <v>34</v>
      </c>
      <c r="P75" s="53">
        <f t="shared" si="0"/>
        <v>33</v>
      </c>
      <c r="Q75" s="53">
        <f t="shared" si="0"/>
        <v>33</v>
      </c>
      <c r="R75" s="53">
        <f t="shared" si="0"/>
        <v>33</v>
      </c>
      <c r="S75" s="53">
        <f t="shared" si="0"/>
        <v>34</v>
      </c>
      <c r="T75" s="53">
        <f t="shared" si="0"/>
        <v>33</v>
      </c>
      <c r="U75" s="53">
        <f t="shared" si="0"/>
        <v>33</v>
      </c>
      <c r="V75" s="53">
        <f t="shared" si="0"/>
        <v>33</v>
      </c>
      <c r="W75" s="53">
        <f t="shared" si="0"/>
        <v>33</v>
      </c>
      <c r="X75" s="53">
        <f t="shared" si="0"/>
        <v>33</v>
      </c>
      <c r="Y75" s="53">
        <f t="shared" si="0"/>
        <v>30</v>
      </c>
      <c r="Z75" s="53">
        <f t="shared" si="0"/>
        <v>30</v>
      </c>
      <c r="AA75" s="53">
        <f t="shared" si="0"/>
        <v>34</v>
      </c>
      <c r="AB75" s="53">
        <f t="shared" si="0"/>
        <v>33</v>
      </c>
      <c r="AC75" s="53">
        <f t="shared" si="0"/>
        <v>34</v>
      </c>
      <c r="AD75" s="53">
        <f t="shared" si="0"/>
        <v>34</v>
      </c>
      <c r="AE75" s="53">
        <f t="shared" si="0"/>
        <v>34</v>
      </c>
      <c r="AF75" s="53">
        <f t="shared" si="0"/>
        <v>37</v>
      </c>
      <c r="AG75" s="53">
        <f t="shared" si="0"/>
        <v>39</v>
      </c>
      <c r="AH75" s="53">
        <f t="shared" si="0"/>
        <v>35</v>
      </c>
      <c r="AI75" s="53">
        <f t="shared" si="0"/>
        <v>33</v>
      </c>
      <c r="AJ75" s="53">
        <f t="shared" si="0"/>
        <v>37</v>
      </c>
      <c r="AK75" s="53">
        <f t="shared" si="0"/>
        <v>34</v>
      </c>
      <c r="AL75" s="53">
        <f t="shared" si="0"/>
        <v>37</v>
      </c>
      <c r="AM75" s="53">
        <f t="shared" si="0"/>
        <v>38</v>
      </c>
      <c r="AN75" s="53">
        <f t="shared" si="0"/>
        <v>37</v>
      </c>
      <c r="AO75" s="53">
        <f t="shared" si="0"/>
        <v>38</v>
      </c>
      <c r="AP75" s="53">
        <f t="shared" si="0"/>
        <v>39</v>
      </c>
      <c r="AQ75" s="53">
        <f t="shared" si="0"/>
        <v>39</v>
      </c>
      <c r="AR75" s="53">
        <f t="shared" si="0"/>
        <v>39</v>
      </c>
      <c r="AS75" s="53">
        <f t="shared" si="0"/>
        <v>39</v>
      </c>
      <c r="AT75" s="53">
        <f t="shared" si="0"/>
        <v>39</v>
      </c>
      <c r="AU75" s="53">
        <f t="shared" si="0"/>
        <v>39</v>
      </c>
      <c r="AV75" s="53">
        <f t="shared" si="0"/>
        <v>39</v>
      </c>
      <c r="AW75" s="35">
        <f>SUM(AW45:AW74)</f>
        <v>1500</v>
      </c>
      <c r="AX75" s="53">
        <f>SUM(AX45:AX74)</f>
        <v>1083</v>
      </c>
      <c r="AY75" s="53">
        <f>SUM(AY45:AY74)</f>
        <v>349</v>
      </c>
      <c r="AZ75" s="54">
        <f>SUM(AZ45:AZ74)</f>
        <v>68</v>
      </c>
      <c r="BA75" s="3">
        <f>AX75+AY75+AZ75</f>
        <v>1500</v>
      </c>
      <c r="BB75" s="11"/>
    </row>
    <row r="76" spans="1:54" x14ac:dyDescent="0.25">
      <c r="AW76" s="21"/>
    </row>
    <row r="77" spans="1:54" s="3" customFormat="1" x14ac:dyDescent="0.25">
      <c r="A77" s="89"/>
      <c r="B77" s="88"/>
      <c r="C77" s="88">
        <f>SUM(B45:B75)</f>
        <v>60</v>
      </c>
      <c r="AW77" s="22"/>
      <c r="AX77" s="3">
        <f>SUM(AW45:AW74)</f>
        <v>1500</v>
      </c>
    </row>
    <row r="78" spans="1:54" s="3" customFormat="1" x14ac:dyDescent="0.25">
      <c r="B78" s="7"/>
      <c r="AW78" s="22"/>
    </row>
    <row r="79" spans="1:54" s="3" customFormat="1" x14ac:dyDescent="0.25">
      <c r="B79" s="7"/>
      <c r="D79" s="91"/>
      <c r="AW79" s="22"/>
    </row>
    <row r="80" spans="1:54" s="3" customFormat="1" x14ac:dyDescent="0.25">
      <c r="B80" s="7"/>
      <c r="J80" s="13"/>
      <c r="AW80" s="6"/>
    </row>
    <row r="81" spans="1:52" s="3" customFormat="1" x14ac:dyDescent="0.25">
      <c r="B81" s="7"/>
      <c r="AW81" s="6"/>
    </row>
    <row r="82" spans="1:52" ht="17.25" x14ac:dyDescent="0.3">
      <c r="K82" s="11"/>
      <c r="L82" s="11"/>
      <c r="M82" s="11"/>
      <c r="N82" s="11"/>
      <c r="O82" s="11"/>
      <c r="P82" s="11"/>
      <c r="Q82" s="11"/>
      <c r="R82" s="11"/>
      <c r="S82" s="17"/>
      <c r="T82" s="17"/>
      <c r="U82" s="17"/>
      <c r="V82" s="17"/>
      <c r="W82" s="17"/>
      <c r="X82" s="17"/>
      <c r="Y82" s="17"/>
      <c r="Z82" s="17"/>
      <c r="AA82" s="17"/>
      <c r="AB82" s="16"/>
      <c r="AC82" s="16"/>
      <c r="AD82" s="16"/>
      <c r="AE82" s="16"/>
      <c r="AF82" s="16"/>
      <c r="AG82" s="16"/>
      <c r="AH82" s="13"/>
      <c r="AI82" s="13"/>
      <c r="AY82" s="96"/>
    </row>
    <row r="83" spans="1:52" ht="17.25" customHeight="1" thickBot="1" x14ac:dyDescent="0.3">
      <c r="A83" s="36"/>
      <c r="B83" s="28"/>
      <c r="C83" s="29"/>
      <c r="D83" s="136" t="s">
        <v>51</v>
      </c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8"/>
    </row>
    <row r="84" spans="1:52" ht="15" customHeight="1" thickBot="1" x14ac:dyDescent="0.3">
      <c r="A84" s="100" t="s">
        <v>10</v>
      </c>
      <c r="B84" s="143" t="s">
        <v>3</v>
      </c>
      <c r="C84" s="103" t="s">
        <v>5</v>
      </c>
      <c r="D84" s="105" t="s">
        <v>1</v>
      </c>
      <c r="E84" s="134" t="s">
        <v>6</v>
      </c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5"/>
      <c r="AV84" s="135"/>
      <c r="AW84" s="34"/>
      <c r="AX84" s="101" t="s">
        <v>7</v>
      </c>
      <c r="AY84" s="101" t="s">
        <v>8</v>
      </c>
      <c r="AZ84" s="101" t="s">
        <v>2</v>
      </c>
    </row>
    <row r="85" spans="1:52" ht="15.75" customHeight="1" thickBot="1" x14ac:dyDescent="0.3">
      <c r="A85" s="100"/>
      <c r="B85" s="144"/>
      <c r="C85" s="104"/>
      <c r="D85" s="106"/>
      <c r="E85" s="30">
        <v>1</v>
      </c>
      <c r="F85" s="31">
        <v>2</v>
      </c>
      <c r="G85" s="31">
        <v>3</v>
      </c>
      <c r="H85" s="31">
        <v>4</v>
      </c>
      <c r="I85" s="31">
        <v>5</v>
      </c>
      <c r="J85" s="31">
        <v>6</v>
      </c>
      <c r="K85" s="31">
        <v>7</v>
      </c>
      <c r="L85" s="31">
        <v>8</v>
      </c>
      <c r="M85" s="31">
        <v>9</v>
      </c>
      <c r="N85" s="31">
        <v>10</v>
      </c>
      <c r="O85" s="30">
        <v>11</v>
      </c>
      <c r="P85" s="30">
        <v>12</v>
      </c>
      <c r="Q85" s="31">
        <v>13</v>
      </c>
      <c r="R85" s="31">
        <v>14</v>
      </c>
      <c r="S85" s="31">
        <v>15</v>
      </c>
      <c r="T85" s="31">
        <v>16</v>
      </c>
      <c r="U85" s="31">
        <v>17</v>
      </c>
      <c r="V85" s="31">
        <v>18</v>
      </c>
      <c r="W85" s="31">
        <v>19</v>
      </c>
      <c r="X85" s="31">
        <v>20</v>
      </c>
      <c r="Y85" s="32">
        <v>21</v>
      </c>
      <c r="Z85" s="32">
        <v>22</v>
      </c>
      <c r="AA85" s="32"/>
      <c r="AB85" s="32"/>
      <c r="AC85" s="30"/>
      <c r="AD85" s="31"/>
      <c r="AE85" s="31"/>
      <c r="AF85" s="31"/>
      <c r="AG85" s="31"/>
      <c r="AH85" s="31"/>
      <c r="AI85" s="31"/>
      <c r="AJ85" s="31"/>
      <c r="AK85" s="31"/>
      <c r="AL85" s="31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3" t="s">
        <v>0</v>
      </c>
      <c r="AX85" s="102"/>
      <c r="AY85" s="102"/>
      <c r="AZ85" s="102"/>
    </row>
    <row r="86" spans="1:52" x14ac:dyDescent="0.25">
      <c r="A86" s="100">
        <v>1</v>
      </c>
      <c r="B86" s="148">
        <v>4</v>
      </c>
      <c r="C86" s="146">
        <v>720912</v>
      </c>
      <c r="D86" s="110" t="s">
        <v>34</v>
      </c>
      <c r="E86" s="65">
        <v>8</v>
      </c>
      <c r="F86" s="65">
        <v>8</v>
      </c>
      <c r="G86" s="65">
        <v>8</v>
      </c>
      <c r="H86" s="65">
        <v>8</v>
      </c>
      <c r="I86" s="65">
        <v>8</v>
      </c>
      <c r="J86" s="65">
        <v>8</v>
      </c>
      <c r="K86" s="65">
        <v>8</v>
      </c>
      <c r="L86" s="65">
        <v>8</v>
      </c>
      <c r="M86" s="65">
        <v>9</v>
      </c>
      <c r="N86" s="65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79"/>
      <c r="AI86" s="68"/>
      <c r="AJ86" s="68"/>
      <c r="AK86" s="68"/>
      <c r="AL86" s="68"/>
      <c r="AM86" s="68"/>
      <c r="AN86" s="69"/>
      <c r="AO86" s="69"/>
      <c r="AP86" s="69"/>
      <c r="AQ86" s="69"/>
      <c r="AR86" s="69"/>
      <c r="AS86" s="69"/>
      <c r="AT86" s="69"/>
      <c r="AU86" s="69"/>
      <c r="AV86" s="70"/>
      <c r="AW86" s="35">
        <v>73</v>
      </c>
      <c r="AX86" s="74">
        <v>69</v>
      </c>
      <c r="AY86" s="75"/>
      <c r="AZ86" s="76">
        <v>4</v>
      </c>
    </row>
    <row r="87" spans="1:52" x14ac:dyDescent="0.25">
      <c r="A87" s="100"/>
      <c r="B87" s="149"/>
      <c r="C87" s="147"/>
      <c r="D87" s="111"/>
      <c r="E87" s="55">
        <v>3</v>
      </c>
      <c r="F87" s="55">
        <v>3</v>
      </c>
      <c r="G87" s="55">
        <v>3</v>
      </c>
      <c r="H87" s="55">
        <v>3</v>
      </c>
      <c r="I87" s="55">
        <v>3</v>
      </c>
      <c r="J87" s="55">
        <v>3</v>
      </c>
      <c r="K87" s="55">
        <v>3</v>
      </c>
      <c r="L87" s="55">
        <v>3</v>
      </c>
      <c r="M87" s="55">
        <v>3</v>
      </c>
      <c r="N87" s="55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43"/>
      <c r="AO87" s="43"/>
      <c r="AP87" s="43"/>
      <c r="AQ87" s="43"/>
      <c r="AR87" s="43"/>
      <c r="AS87" s="43"/>
      <c r="AT87" s="43"/>
      <c r="AU87" s="43"/>
      <c r="AV87" s="44"/>
      <c r="AW87" s="35">
        <v>27</v>
      </c>
      <c r="AX87" s="47"/>
      <c r="AY87" s="39">
        <v>27</v>
      </c>
      <c r="AZ87" s="48"/>
    </row>
    <row r="88" spans="1:52" s="92" customFormat="1" x14ac:dyDescent="0.25">
      <c r="A88" s="125">
        <v>2</v>
      </c>
      <c r="B88" s="151">
        <v>2</v>
      </c>
      <c r="C88" s="153">
        <v>20103</v>
      </c>
      <c r="D88" s="110" t="s">
        <v>46</v>
      </c>
      <c r="E88" s="65">
        <v>6</v>
      </c>
      <c r="F88" s="65">
        <v>6</v>
      </c>
      <c r="G88" s="65">
        <v>6</v>
      </c>
      <c r="H88" s="65">
        <v>6</v>
      </c>
      <c r="I88" s="65">
        <v>5</v>
      </c>
      <c r="J88" s="65">
        <v>5</v>
      </c>
      <c r="K88" s="65">
        <v>5</v>
      </c>
      <c r="L88" s="65">
        <v>5</v>
      </c>
      <c r="M88" s="65">
        <v>3</v>
      </c>
      <c r="N88" s="65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9"/>
      <c r="AO88" s="69"/>
      <c r="AP88" s="69"/>
      <c r="AQ88" s="69"/>
      <c r="AR88" s="69"/>
      <c r="AS88" s="69"/>
      <c r="AT88" s="69"/>
      <c r="AU88" s="69"/>
      <c r="AV88" s="93"/>
      <c r="AW88" s="35">
        <v>47</v>
      </c>
      <c r="AX88" s="94">
        <v>44</v>
      </c>
      <c r="AY88" s="68"/>
      <c r="AZ88" s="95">
        <v>3</v>
      </c>
    </row>
    <row r="89" spans="1:52" s="92" customFormat="1" x14ac:dyDescent="0.25">
      <c r="A89" s="126"/>
      <c r="B89" s="152"/>
      <c r="C89" s="154"/>
      <c r="D89" s="111"/>
      <c r="E89" s="55"/>
      <c r="F89" s="55"/>
      <c r="G89" s="55"/>
      <c r="H89" s="55"/>
      <c r="I89" s="55"/>
      <c r="J89" s="55">
        <v>1</v>
      </c>
      <c r="K89" s="55">
        <v>1</v>
      </c>
      <c r="L89" s="55">
        <v>1</v>
      </c>
      <c r="M89" s="55"/>
      <c r="N89" s="55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43"/>
      <c r="AO89" s="43"/>
      <c r="AP89" s="43"/>
      <c r="AQ89" s="43"/>
      <c r="AR89" s="43"/>
      <c r="AS89" s="43"/>
      <c r="AT89" s="43"/>
      <c r="AU89" s="43"/>
      <c r="AV89" s="44"/>
      <c r="AW89" s="35">
        <v>3</v>
      </c>
      <c r="AX89" s="47"/>
      <c r="AY89" s="39">
        <v>3</v>
      </c>
      <c r="AZ89" s="48"/>
    </row>
    <row r="90" spans="1:52" x14ac:dyDescent="0.25">
      <c r="A90" s="100">
        <v>3</v>
      </c>
      <c r="B90" s="121">
        <v>4</v>
      </c>
      <c r="C90" s="141">
        <v>720913</v>
      </c>
      <c r="D90" s="110" t="s">
        <v>35</v>
      </c>
      <c r="E90" s="66">
        <v>8</v>
      </c>
      <c r="F90" s="66">
        <v>8</v>
      </c>
      <c r="G90" s="66">
        <v>8</v>
      </c>
      <c r="H90" s="66">
        <v>8</v>
      </c>
      <c r="I90" s="66">
        <v>8</v>
      </c>
      <c r="J90" s="66">
        <v>8</v>
      </c>
      <c r="K90" s="66">
        <v>8</v>
      </c>
      <c r="L90" s="66">
        <v>8</v>
      </c>
      <c r="M90" s="66">
        <v>9</v>
      </c>
      <c r="N90" s="66"/>
      <c r="O90" s="66"/>
      <c r="P90" s="68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78"/>
      <c r="AO90" s="78"/>
      <c r="AP90" s="78"/>
      <c r="AQ90" s="78"/>
      <c r="AR90" s="78"/>
      <c r="AS90" s="78"/>
      <c r="AT90" s="78"/>
      <c r="AU90" s="78"/>
      <c r="AV90" s="80"/>
      <c r="AW90" s="35">
        <v>73</v>
      </c>
      <c r="AX90" s="71">
        <v>69</v>
      </c>
      <c r="AY90" s="66"/>
      <c r="AZ90" s="72">
        <v>4</v>
      </c>
    </row>
    <row r="91" spans="1:52" ht="16.5" customHeight="1" x14ac:dyDescent="0.25">
      <c r="A91" s="100"/>
      <c r="B91" s="122"/>
      <c r="C91" s="142"/>
      <c r="D91" s="111"/>
      <c r="E91" s="41">
        <v>3</v>
      </c>
      <c r="F91" s="41">
        <v>3</v>
      </c>
      <c r="G91" s="41">
        <v>3</v>
      </c>
      <c r="H91" s="41">
        <v>3</v>
      </c>
      <c r="I91" s="41">
        <v>3</v>
      </c>
      <c r="J91" s="41">
        <v>3</v>
      </c>
      <c r="K91" s="41">
        <v>3</v>
      </c>
      <c r="L91" s="41">
        <v>3</v>
      </c>
      <c r="M91" s="41">
        <v>3</v>
      </c>
      <c r="N91" s="41"/>
      <c r="O91" s="41"/>
      <c r="P91" s="39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5"/>
      <c r="AO91" s="45"/>
      <c r="AP91" s="45"/>
      <c r="AQ91" s="45"/>
      <c r="AR91" s="45"/>
      <c r="AS91" s="45"/>
      <c r="AT91" s="45"/>
      <c r="AU91" s="45"/>
      <c r="AV91" s="46"/>
      <c r="AW91" s="35">
        <v>27</v>
      </c>
      <c r="AX91" s="49"/>
      <c r="AY91" s="41">
        <v>27</v>
      </c>
      <c r="AZ91" s="50"/>
    </row>
    <row r="92" spans="1:52" x14ac:dyDescent="0.25">
      <c r="A92" s="100">
        <v>4</v>
      </c>
      <c r="B92" s="121">
        <v>4</v>
      </c>
      <c r="C92" s="141">
        <v>720915</v>
      </c>
      <c r="D92" s="110" t="s">
        <v>36</v>
      </c>
      <c r="E92" s="81">
        <v>8</v>
      </c>
      <c r="F92" s="81">
        <v>8</v>
      </c>
      <c r="G92" s="81">
        <v>8</v>
      </c>
      <c r="H92" s="81">
        <v>8</v>
      </c>
      <c r="I92" s="81">
        <v>8</v>
      </c>
      <c r="J92" s="81">
        <v>8</v>
      </c>
      <c r="K92" s="81">
        <v>8</v>
      </c>
      <c r="L92" s="81">
        <v>8</v>
      </c>
      <c r="M92" s="81">
        <v>9</v>
      </c>
      <c r="N92" s="81"/>
      <c r="O92" s="81"/>
      <c r="P92" s="81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78"/>
      <c r="AO92" s="78"/>
      <c r="AP92" s="78"/>
      <c r="AQ92" s="78"/>
      <c r="AR92" s="78"/>
      <c r="AS92" s="78"/>
      <c r="AT92" s="78"/>
      <c r="AU92" s="78"/>
      <c r="AV92" s="80"/>
      <c r="AW92" s="35">
        <v>73</v>
      </c>
      <c r="AX92" s="71">
        <v>69</v>
      </c>
      <c r="AY92" s="66"/>
      <c r="AZ92" s="72">
        <v>4</v>
      </c>
    </row>
    <row r="93" spans="1:52" x14ac:dyDescent="0.25">
      <c r="A93" s="100"/>
      <c r="B93" s="122"/>
      <c r="C93" s="142"/>
      <c r="D93" s="111"/>
      <c r="E93" s="56">
        <v>3</v>
      </c>
      <c r="F93" s="56">
        <v>3</v>
      </c>
      <c r="G93" s="56">
        <v>3</v>
      </c>
      <c r="H93" s="56">
        <v>3</v>
      </c>
      <c r="I93" s="56">
        <v>3</v>
      </c>
      <c r="J93" s="56">
        <v>3</v>
      </c>
      <c r="K93" s="56">
        <v>3</v>
      </c>
      <c r="L93" s="56">
        <v>3</v>
      </c>
      <c r="M93" s="56">
        <v>3</v>
      </c>
      <c r="N93" s="56"/>
      <c r="O93" s="56"/>
      <c r="P93" s="56"/>
      <c r="Q93" s="41"/>
      <c r="R93" s="41"/>
      <c r="S93" s="41"/>
      <c r="T93" s="41"/>
      <c r="U93" s="41"/>
      <c r="V93" s="41"/>
      <c r="W93" s="40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5"/>
      <c r="AO93" s="45"/>
      <c r="AP93" s="45"/>
      <c r="AQ93" s="45"/>
      <c r="AR93" s="45"/>
      <c r="AS93" s="45"/>
      <c r="AT93" s="45"/>
      <c r="AU93" s="45"/>
      <c r="AV93" s="46"/>
      <c r="AW93" s="35">
        <v>27</v>
      </c>
      <c r="AX93" s="49"/>
      <c r="AY93" s="41">
        <v>27</v>
      </c>
      <c r="AZ93" s="50"/>
    </row>
    <row r="94" spans="1:52" s="3" customFormat="1" x14ac:dyDescent="0.25">
      <c r="A94" s="100">
        <v>5</v>
      </c>
      <c r="B94" s="121">
        <v>12</v>
      </c>
      <c r="C94" s="141">
        <v>720902</v>
      </c>
      <c r="D94" s="139" t="s">
        <v>37</v>
      </c>
      <c r="E94" s="73"/>
      <c r="F94" s="65"/>
      <c r="G94" s="65"/>
      <c r="H94" s="65"/>
      <c r="I94" s="65"/>
      <c r="J94" s="65"/>
      <c r="K94" s="65"/>
      <c r="L94" s="65"/>
      <c r="M94" s="65"/>
      <c r="N94" s="65">
        <v>35</v>
      </c>
      <c r="O94" s="65">
        <v>35</v>
      </c>
      <c r="P94" s="65">
        <v>35</v>
      </c>
      <c r="Q94" s="65">
        <v>35</v>
      </c>
      <c r="R94" s="65">
        <v>35</v>
      </c>
      <c r="S94" s="65">
        <v>35</v>
      </c>
      <c r="T94" s="65">
        <v>30</v>
      </c>
      <c r="U94" s="65">
        <v>30</v>
      </c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6"/>
      <c r="AL94" s="66"/>
      <c r="AM94" s="66"/>
      <c r="AN94" s="78"/>
      <c r="AO94" s="78"/>
      <c r="AP94" s="78"/>
      <c r="AQ94" s="78"/>
      <c r="AR94" s="78"/>
      <c r="AS94" s="78"/>
      <c r="AT94" s="78"/>
      <c r="AU94" s="78"/>
      <c r="AV94" s="80"/>
      <c r="AW94" s="35">
        <v>270</v>
      </c>
      <c r="AX94" s="71">
        <v>260</v>
      </c>
      <c r="AY94" s="66"/>
      <c r="AZ94" s="72">
        <v>10</v>
      </c>
    </row>
    <row r="95" spans="1:52" s="3" customFormat="1" ht="11.25" customHeight="1" x14ac:dyDescent="0.25">
      <c r="A95" s="100"/>
      <c r="B95" s="122"/>
      <c r="C95" s="142"/>
      <c r="D95" s="150"/>
      <c r="E95" s="57"/>
      <c r="F95" s="55"/>
      <c r="G95" s="55"/>
      <c r="H95" s="55"/>
      <c r="I95" s="55"/>
      <c r="J95" s="55"/>
      <c r="K95" s="55"/>
      <c r="L95" s="55"/>
      <c r="M95" s="55"/>
      <c r="N95" s="55">
        <v>3</v>
      </c>
      <c r="O95" s="55">
        <v>3</v>
      </c>
      <c r="P95" s="55">
        <v>3</v>
      </c>
      <c r="Q95" s="55">
        <v>3</v>
      </c>
      <c r="R95" s="55">
        <v>3</v>
      </c>
      <c r="S95" s="55">
        <v>3</v>
      </c>
      <c r="T95" s="55">
        <v>6</v>
      </c>
      <c r="U95" s="55">
        <v>6</v>
      </c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41"/>
      <c r="AL95" s="41"/>
      <c r="AM95" s="41"/>
      <c r="AN95" s="45"/>
      <c r="AO95" s="45"/>
      <c r="AP95" s="45"/>
      <c r="AQ95" s="45"/>
      <c r="AR95" s="45"/>
      <c r="AS95" s="45"/>
      <c r="AT95" s="45"/>
      <c r="AU95" s="45"/>
      <c r="AV95" s="46"/>
      <c r="AW95" s="35">
        <v>30</v>
      </c>
      <c r="AX95" s="49"/>
      <c r="AY95" s="41">
        <v>30</v>
      </c>
      <c r="AZ95" s="50"/>
    </row>
    <row r="96" spans="1:52" s="3" customFormat="1" x14ac:dyDescent="0.25">
      <c r="A96" s="125">
        <v>6</v>
      </c>
      <c r="B96" s="127">
        <v>6</v>
      </c>
      <c r="C96" s="141">
        <v>720903</v>
      </c>
      <c r="D96" s="139" t="s">
        <v>48</v>
      </c>
      <c r="E96" s="73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73">
        <v>7</v>
      </c>
      <c r="W96" s="65">
        <v>7</v>
      </c>
      <c r="X96" s="65">
        <v>7</v>
      </c>
      <c r="Y96" s="65">
        <v>7</v>
      </c>
      <c r="Z96" s="65">
        <v>6</v>
      </c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6"/>
      <c r="AL96" s="66"/>
      <c r="AM96" s="66"/>
      <c r="AN96" s="78"/>
      <c r="AO96" s="78"/>
      <c r="AP96" s="78"/>
      <c r="AQ96" s="78"/>
      <c r="AR96" s="78"/>
      <c r="AS96" s="78"/>
      <c r="AT96" s="78"/>
      <c r="AU96" s="78"/>
      <c r="AV96" s="80"/>
      <c r="AW96" s="35">
        <v>34</v>
      </c>
      <c r="AX96" s="71">
        <v>30</v>
      </c>
      <c r="AY96" s="66"/>
      <c r="AZ96" s="72">
        <v>4</v>
      </c>
    </row>
    <row r="97" spans="1:53" s="3" customFormat="1" ht="14.25" customHeight="1" x14ac:dyDescent="0.25">
      <c r="A97" s="126"/>
      <c r="B97" s="128"/>
      <c r="C97" s="142"/>
      <c r="D97" s="140"/>
      <c r="E97" s="57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7">
        <v>23</v>
      </c>
      <c r="W97" s="55">
        <v>23</v>
      </c>
      <c r="X97" s="55">
        <v>23</v>
      </c>
      <c r="Y97" s="55">
        <v>23</v>
      </c>
      <c r="Z97" s="55">
        <v>24</v>
      </c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41"/>
      <c r="AL97" s="41"/>
      <c r="AM97" s="41"/>
      <c r="AN97" s="45"/>
      <c r="AO97" s="45"/>
      <c r="AP97" s="45"/>
      <c r="AQ97" s="45"/>
      <c r="AR97" s="45"/>
      <c r="AS97" s="45"/>
      <c r="AT97" s="45"/>
      <c r="AU97" s="45"/>
      <c r="AV97" s="46"/>
      <c r="AW97" s="35">
        <v>116</v>
      </c>
      <c r="AX97" s="49"/>
      <c r="AY97" s="41">
        <v>116</v>
      </c>
      <c r="AZ97" s="50"/>
    </row>
    <row r="98" spans="1:53" ht="15.75" thickBot="1" x14ac:dyDescent="0.3">
      <c r="A98" s="37"/>
      <c r="B98" s="51"/>
      <c r="C98" s="52"/>
      <c r="D98" s="63" t="s">
        <v>0</v>
      </c>
      <c r="E98" s="53">
        <f t="shared" ref="E98:Z98" si="1">SUM(E86:E97)</f>
        <v>39</v>
      </c>
      <c r="F98" s="53">
        <f t="shared" si="1"/>
        <v>39</v>
      </c>
      <c r="G98" s="53">
        <f t="shared" si="1"/>
        <v>39</v>
      </c>
      <c r="H98" s="53">
        <f t="shared" si="1"/>
        <v>39</v>
      </c>
      <c r="I98" s="53">
        <f t="shared" si="1"/>
        <v>38</v>
      </c>
      <c r="J98" s="53">
        <f t="shared" si="1"/>
        <v>39</v>
      </c>
      <c r="K98" s="53">
        <f t="shared" si="1"/>
        <v>39</v>
      </c>
      <c r="L98" s="53">
        <f t="shared" si="1"/>
        <v>39</v>
      </c>
      <c r="M98" s="53">
        <f t="shared" si="1"/>
        <v>39</v>
      </c>
      <c r="N98" s="53">
        <f t="shared" si="1"/>
        <v>38</v>
      </c>
      <c r="O98" s="53">
        <f t="shared" si="1"/>
        <v>38</v>
      </c>
      <c r="P98" s="53">
        <f t="shared" si="1"/>
        <v>38</v>
      </c>
      <c r="Q98" s="53">
        <f t="shared" si="1"/>
        <v>38</v>
      </c>
      <c r="R98" s="53">
        <f t="shared" si="1"/>
        <v>38</v>
      </c>
      <c r="S98" s="53">
        <f t="shared" si="1"/>
        <v>38</v>
      </c>
      <c r="T98" s="53">
        <f t="shared" si="1"/>
        <v>36</v>
      </c>
      <c r="U98" s="53">
        <f t="shared" si="1"/>
        <v>36</v>
      </c>
      <c r="V98" s="53">
        <f t="shared" si="1"/>
        <v>30</v>
      </c>
      <c r="W98" s="53">
        <f t="shared" si="1"/>
        <v>30</v>
      </c>
      <c r="X98" s="53">
        <f t="shared" si="1"/>
        <v>30</v>
      </c>
      <c r="Y98" s="53">
        <f t="shared" si="1"/>
        <v>30</v>
      </c>
      <c r="Z98" s="53">
        <f t="shared" si="1"/>
        <v>30</v>
      </c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64"/>
      <c r="AO98" s="64"/>
      <c r="AP98" s="64"/>
      <c r="AQ98" s="64"/>
      <c r="AR98" s="64"/>
      <c r="AS98" s="64"/>
      <c r="AT98" s="64"/>
      <c r="AU98" s="64"/>
      <c r="AV98" s="54"/>
      <c r="AW98" s="35">
        <f>SUM(AW86:AW97)</f>
        <v>800</v>
      </c>
      <c r="AX98" s="53">
        <f>SUM(AX86:AX97)</f>
        <v>541</v>
      </c>
      <c r="AY98" s="53">
        <f>SUM(AY86:AY97)</f>
        <v>230</v>
      </c>
      <c r="AZ98" s="53">
        <f>SUM(AZ86:AZ97)</f>
        <v>29</v>
      </c>
      <c r="BA98" s="3">
        <f>SUM(AX98:AZ98)</f>
        <v>800</v>
      </c>
    </row>
    <row r="99" spans="1:53" x14ac:dyDescent="0.25">
      <c r="A99" s="3">
        <f>SUM(B86:B97)</f>
        <v>32</v>
      </c>
      <c r="AW99" s="21"/>
    </row>
    <row r="100" spans="1:53" x14ac:dyDescent="0.25">
      <c r="AX100">
        <f>SUM(AW86:AW97)</f>
        <v>800</v>
      </c>
    </row>
    <row r="108" spans="1:53" x14ac:dyDescent="0.25">
      <c r="D108" s="3" t="s">
        <v>11</v>
      </c>
    </row>
  </sheetData>
  <mergeCells count="108">
    <mergeCell ref="B90:B91"/>
    <mergeCell ref="B88:B89"/>
    <mergeCell ref="A88:A89"/>
    <mergeCell ref="C88:C89"/>
    <mergeCell ref="D88:D89"/>
    <mergeCell ref="AX43:AX44"/>
    <mergeCell ref="B94:B95"/>
    <mergeCell ref="D84:D85"/>
    <mergeCell ref="B63:B64"/>
    <mergeCell ref="B69:B70"/>
    <mergeCell ref="C69:C70"/>
    <mergeCell ref="B43:B44"/>
    <mergeCell ref="B55:B56"/>
    <mergeCell ref="C53:C54"/>
    <mergeCell ref="B65:B66"/>
    <mergeCell ref="C45:C46"/>
    <mergeCell ref="D45:D46"/>
    <mergeCell ref="C47:C48"/>
    <mergeCell ref="A67:A68"/>
    <mergeCell ref="A65:A66"/>
    <mergeCell ref="B47:B48"/>
    <mergeCell ref="B45:B46"/>
    <mergeCell ref="A69:A70"/>
    <mergeCell ref="B67:B68"/>
    <mergeCell ref="A96:A97"/>
    <mergeCell ref="D96:D97"/>
    <mergeCell ref="C96:C97"/>
    <mergeCell ref="B96:B97"/>
    <mergeCell ref="B84:B85"/>
    <mergeCell ref="B73:B74"/>
    <mergeCell ref="D92:D93"/>
    <mergeCell ref="D73:D74"/>
    <mergeCell ref="AX84:AX85"/>
    <mergeCell ref="C73:C74"/>
    <mergeCell ref="C86:C87"/>
    <mergeCell ref="C90:C91"/>
    <mergeCell ref="D86:D87"/>
    <mergeCell ref="D90:D91"/>
    <mergeCell ref="C92:C93"/>
    <mergeCell ref="A84:A85"/>
    <mergeCell ref="B86:B87"/>
    <mergeCell ref="B92:B93"/>
    <mergeCell ref="D94:D95"/>
    <mergeCell ref="C94:C95"/>
    <mergeCell ref="A94:A95"/>
    <mergeCell ref="A90:A91"/>
    <mergeCell ref="A92:A93"/>
    <mergeCell ref="A86:A87"/>
    <mergeCell ref="AY84:AY85"/>
    <mergeCell ref="AZ84:AZ85"/>
    <mergeCell ref="D59:D60"/>
    <mergeCell ref="C59:C60"/>
    <mergeCell ref="C55:C56"/>
    <mergeCell ref="D55:D56"/>
    <mergeCell ref="C57:C58"/>
    <mergeCell ref="D57:D58"/>
    <mergeCell ref="C61:C62"/>
    <mergeCell ref="C63:C64"/>
    <mergeCell ref="D65:D66"/>
    <mergeCell ref="E84:AV84"/>
    <mergeCell ref="D63:D64"/>
    <mergeCell ref="C65:C66"/>
    <mergeCell ref="C84:C85"/>
    <mergeCell ref="C67:C68"/>
    <mergeCell ref="D71:D72"/>
    <mergeCell ref="D83:AZ83"/>
    <mergeCell ref="A73:A74"/>
    <mergeCell ref="C49:C50"/>
    <mergeCell ref="D49:D50"/>
    <mergeCell ref="C51:C52"/>
    <mergeCell ref="D51:D52"/>
    <mergeCell ref="D61:D62"/>
    <mergeCell ref="A61:A62"/>
    <mergeCell ref="A63:A64"/>
    <mergeCell ref="B57:B58"/>
    <mergeCell ref="B59:B60"/>
    <mergeCell ref="B61:B62"/>
    <mergeCell ref="B49:B50"/>
    <mergeCell ref="B51:B52"/>
    <mergeCell ref="B53:B54"/>
    <mergeCell ref="D53:D54"/>
    <mergeCell ref="D67:D68"/>
    <mergeCell ref="C71:C72"/>
    <mergeCell ref="D69:D70"/>
    <mergeCell ref="A71:A72"/>
    <mergeCell ref="B71:B72"/>
    <mergeCell ref="D1:D6"/>
    <mergeCell ref="E4:AV4"/>
    <mergeCell ref="E35:AL35"/>
    <mergeCell ref="AI1:BE1"/>
    <mergeCell ref="A59:A60"/>
    <mergeCell ref="A43:A44"/>
    <mergeCell ref="A45:A46"/>
    <mergeCell ref="A47:A48"/>
    <mergeCell ref="A49:A50"/>
    <mergeCell ref="A51:A52"/>
    <mergeCell ref="A53:A54"/>
    <mergeCell ref="A55:A56"/>
    <mergeCell ref="A57:A58"/>
    <mergeCell ref="AY43:AY44"/>
    <mergeCell ref="C43:C44"/>
    <mergeCell ref="D43:D44"/>
    <mergeCell ref="E43:AV43"/>
    <mergeCell ref="E2:AH2"/>
    <mergeCell ref="AW2:AY2"/>
    <mergeCell ref="AZ43:AZ44"/>
    <mergeCell ref="D47:D48"/>
    <mergeCell ref="D42:AZ42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2020-06-17T09:46:38Z</dcterms:modified>
</cp:coreProperties>
</file>