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1760" tabRatio="759"/>
  </bookViews>
  <sheets>
    <sheet name="სასწავლო გეგმა" sheetId="33" r:id="rId1"/>
    <sheet name="Sheet6" sheetId="38" r:id="rId2"/>
  </sheets>
  <calcPr calcId="124519"/>
</workbook>
</file>

<file path=xl/calcChain.xml><?xml version="1.0" encoding="utf-8"?>
<calcChain xmlns="http://schemas.openxmlformats.org/spreadsheetml/2006/main">
  <c r="B67" i="33"/>
  <c r="B90"/>
  <c r="AB90" l="1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AV67"/>
  <c r="AU67"/>
  <c r="AT67"/>
  <c r="AS67"/>
  <c r="AR67"/>
  <c r="AQ67"/>
  <c r="AP67"/>
  <c r="AO67"/>
  <c r="AN67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AW89"/>
  <c r="AW88"/>
  <c r="AW87"/>
  <c r="AW86"/>
  <c r="AW85"/>
  <c r="AW84"/>
  <c r="AW83"/>
  <c r="AW82"/>
  <c r="AW81"/>
  <c r="AW80"/>
  <c r="AW79"/>
  <c r="AW78"/>
  <c r="AW66"/>
  <c r="AW65"/>
  <c r="AW64"/>
  <c r="AW63"/>
  <c r="AW62"/>
  <c r="AW61"/>
  <c r="AW60"/>
  <c r="AW59"/>
  <c r="AW58"/>
  <c r="AW57"/>
  <c r="AW56"/>
  <c r="AW55"/>
  <c r="AW54"/>
  <c r="AW53"/>
  <c r="AW52"/>
  <c r="AW51"/>
  <c r="AW50"/>
  <c r="AW49"/>
  <c r="AW48"/>
  <c r="AW47"/>
  <c r="AW46"/>
  <c r="AW45"/>
  <c r="AZ90"/>
  <c r="AX90"/>
  <c r="AY90"/>
  <c r="AX69" l="1"/>
  <c r="AW67"/>
  <c r="AW90"/>
  <c r="AX92"/>
  <c r="BA90"/>
  <c r="A91"/>
  <c r="AX67"/>
  <c r="AZ67"/>
  <c r="AY67"/>
  <c r="BA67" l="1"/>
</calcChain>
</file>

<file path=xl/sharedStrings.xml><?xml version="1.0" encoding="utf-8"?>
<sst xmlns="http://schemas.openxmlformats.org/spreadsheetml/2006/main" count="56" uniqueCount="46">
  <si>
    <t>სულ</t>
  </si>
  <si>
    <t>მოდული</t>
  </si>
  <si>
    <t>შეფასება</t>
  </si>
  <si>
    <t>კრედიტი</t>
  </si>
  <si>
    <t xml:space="preserve"> </t>
  </si>
  <si>
    <t>კოდი</t>
  </si>
  <si>
    <t xml:space="preserve"> სასწავლო კვირა</t>
  </si>
  <si>
    <t>საკონტაქტო</t>
  </si>
  <si>
    <t>დამოუკიდებელი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</si>
  <si>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</si>
  <si>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</si>
  <si>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</si>
  <si>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</si>
  <si>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>ინტერპერსონალური კომუნიკაცია</t>
  </si>
  <si>
    <t>გაცნობითი პრაქტიკა-დეკორატიულ-გამოყენებითი ქსოვილების სპეციალისტი</t>
  </si>
  <si>
    <t>ინფორმაციული წიგნიერება 1</t>
  </si>
  <si>
    <t>რაოდენობრივი წიგნიერება</t>
  </si>
  <si>
    <t>მეწარმეობა 2</t>
  </si>
  <si>
    <t xml:space="preserve">ინგლისური  ენა </t>
  </si>
  <si>
    <t>პრაქტიკული პროექტი</t>
  </si>
  <si>
    <t xml:space="preserve">საწარმოო პრაქტიკა </t>
  </si>
  <si>
    <t>0030104</t>
  </si>
  <si>
    <t>0610003</t>
  </si>
  <si>
    <t>0020103</t>
  </si>
  <si>
    <t>0230102</t>
  </si>
  <si>
    <t>პროგრამის   სახელწოდება და კოდი - ბიბლიოთეკარი,   03202-პ</t>
  </si>
  <si>
    <t>0320201</t>
  </si>
  <si>
    <t>საბიბლიოთეკო სივრცის  ორგანიზება</t>
  </si>
  <si>
    <t>0320204</t>
  </si>
  <si>
    <t>ფონდის დაკომპლექტება</t>
  </si>
  <si>
    <t>0320205</t>
  </si>
  <si>
    <t>ფონდის მართვა</t>
  </si>
  <si>
    <t>0320206</t>
  </si>
  <si>
    <t>ფონდის დაცვა</t>
  </si>
  <si>
    <t>0320207</t>
  </si>
  <si>
    <t>საცნობარო-საინფორმაციო მუშაობა</t>
  </si>
  <si>
    <t>0320208</t>
  </si>
  <si>
    <t>ინტელექტუალური თავისუფლება ბიბლიოთეკებში</t>
  </si>
  <si>
    <t>0320212</t>
  </si>
  <si>
    <t>კულტურულ-საგანმანათლებლო  ღონისძიებები</t>
  </si>
  <si>
    <t>რუსული  ენა</t>
  </si>
  <si>
    <t>საბიბლიოთეკო მარკეტინგი</t>
  </si>
  <si>
    <t>0320203</t>
  </si>
  <si>
    <t>სწავლების  მეორე წელი</t>
  </si>
  <si>
    <t>სწავლების  პირველი   წელი</t>
  </si>
  <si>
    <t xml:space="preserve">      ქართულენოვანი სტუდენტებისთვის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</si>
</sst>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0"/>
      <color rgb="FFC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7" xfId="0" applyBorder="1" applyAlignment="1"/>
    <xf numFmtId="0" fontId="0" fillId="0" borderId="0" xfId="0" applyAlignment="1"/>
    <xf numFmtId="0" fontId="0" fillId="2" borderId="37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3" fillId="0" borderId="0" xfId="0" applyFont="1"/>
    <xf numFmtId="0" fontId="13" fillId="0" borderId="0" xfId="0" applyNumberFormat="1" applyFont="1"/>
    <xf numFmtId="0" fontId="11" fillId="0" borderId="0" xfId="0" applyFont="1"/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5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10" xfId="0" applyFont="1" applyFill="1" applyBorder="1" applyAlignment="1">
      <alignment horizontal="center" vertical="center"/>
    </xf>
    <xf numFmtId="0" fontId="2" fillId="4" borderId="22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3" fillId="5" borderId="30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vertical="center"/>
    </xf>
    <xf numFmtId="0" fontId="3" fillId="5" borderId="25" xfId="0" applyFont="1" applyFill="1" applyBorder="1" applyAlignment="1">
      <alignment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3" fillId="5" borderId="39" xfId="0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right"/>
    </xf>
    <xf numFmtId="0" fontId="2" fillId="4" borderId="13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NumberFormat="1"/>
    <xf numFmtId="0" fontId="3" fillId="6" borderId="10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20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2" borderId="30" xfId="0" applyFont="1" applyFill="1" applyBorder="1" applyAlignment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5" borderId="43" xfId="0" applyFont="1" applyFill="1" applyBorder="1" applyAlignment="1">
      <alignment horizontal="center" vertical="center"/>
    </xf>
    <xf numFmtId="0" fontId="0" fillId="0" borderId="0" xfId="0"/>
    <xf numFmtId="0" fontId="3" fillId="6" borderId="10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6" borderId="20" xfId="0" applyFont="1" applyFill="1" applyBorder="1" applyAlignment="1">
      <alignment vertical="center"/>
    </xf>
    <xf numFmtId="0" fontId="3" fillId="6" borderId="10" xfId="0" applyFont="1" applyFill="1" applyBorder="1" applyAlignment="1">
      <alignment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/>
    <xf numFmtId="0" fontId="4" fillId="4" borderId="10" xfId="0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5" borderId="10" xfId="0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8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28" xfId="0" applyFont="1" applyFill="1" applyBorder="1" applyAlignment="1">
      <alignment horizontal="center" vertical="center" textRotation="90"/>
    </xf>
    <xf numFmtId="0" fontId="1" fillId="2" borderId="18" xfId="0" applyFont="1" applyFill="1" applyBorder="1" applyAlignment="1">
      <alignment horizontal="center" vertical="center" textRotation="90"/>
    </xf>
    <xf numFmtId="0" fontId="7" fillId="2" borderId="3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9" fillId="5" borderId="26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17" fillId="2" borderId="30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" fillId="4" borderId="3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2" fillId="4" borderId="40" xfId="0" applyFont="1" applyFill="1" applyBorder="1" applyAlignment="1">
      <alignment horizontal="center" vertical="center"/>
    </xf>
    <xf numFmtId="0" fontId="0" fillId="2" borderId="5" xfId="0" applyFill="1" applyBorder="1"/>
    <xf numFmtId="0" fontId="1" fillId="2" borderId="30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 wrapText="1"/>
    </xf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4" fillId="0" borderId="0" xfId="0" applyNumberFormat="1" applyFont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0" fontId="20" fillId="5" borderId="26" xfId="0" applyFont="1" applyFill="1" applyBorder="1" applyAlignment="1">
      <alignment horizontal="center" vertical="center"/>
    </xf>
    <xf numFmtId="0" fontId="20" fillId="5" borderId="27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1" xfId="0" applyFont="1" applyFill="1" applyBorder="1" applyAlignment="1">
      <alignment horizontal="center" vertical="center" textRotation="90"/>
    </xf>
    <xf numFmtId="0" fontId="0" fillId="2" borderId="3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6490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100"/>
  <sheetViews>
    <sheetView tabSelected="1" topLeftCell="B1" zoomScale="80" zoomScaleNormal="80" workbookViewId="0">
      <selection activeCell="C39" sqref="C39"/>
    </sheetView>
  </sheetViews>
  <sheetFormatPr defaultRowHeight="15"/>
  <cols>
    <col min="1" max="1" width="3.42578125" style="3" customWidth="1"/>
    <col min="2" max="2" width="3.85546875" style="7" customWidth="1"/>
    <col min="3" max="3" width="8.140625" style="3" customWidth="1"/>
    <col min="4" max="4" width="50.140625" customWidth="1"/>
    <col min="5" max="5" width="3.425781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" customWidth="1"/>
    <col min="49" max="49" width="6.2851562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>
      <c r="D1" s="133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35"/>
      <c r="AV1" s="135"/>
      <c r="AW1" s="135"/>
      <c r="AX1" s="135"/>
      <c r="AY1" s="135"/>
      <c r="AZ1" s="135"/>
      <c r="BA1" s="135"/>
      <c r="BB1" s="135"/>
      <c r="BC1" s="135"/>
      <c r="BD1" s="135"/>
      <c r="BE1" s="135"/>
    </row>
    <row r="2" spans="2:57" ht="19.5" customHeight="1">
      <c r="D2" s="133"/>
      <c r="E2" s="134" t="s">
        <v>12</v>
      </c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  <c r="AH2" s="134"/>
      <c r="AV2" s="18"/>
      <c r="AW2" s="169"/>
      <c r="AX2" s="169"/>
      <c r="AY2" s="169"/>
      <c r="AZ2" s="20"/>
    </row>
    <row r="3" spans="2:57">
      <c r="D3" s="133"/>
      <c r="AV3" s="18"/>
      <c r="AW3" s="19"/>
      <c r="AX3" s="18"/>
      <c r="AY3" s="18"/>
      <c r="AZ3" s="18"/>
    </row>
    <row r="4" spans="2:57" ht="25.5" customHeight="1">
      <c r="B4" s="3"/>
      <c r="D4" s="133"/>
      <c r="E4" s="134" t="s">
        <v>25</v>
      </c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4"/>
    </row>
    <row r="5" spans="2:57" s="3" customFormat="1">
      <c r="D5" s="133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6"/>
      <c r="AP5" s="14"/>
      <c r="AW5" s="14"/>
    </row>
    <row r="6" spans="2:57" ht="12" customHeight="1">
      <c r="D6" s="133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</row>
    <row r="7" spans="2:57" s="3" customFormat="1" ht="3.75" hidden="1" customHeight="1"/>
    <row r="8" spans="2:57" ht="14.25" hidden="1" customHeight="1">
      <c r="C8"/>
      <c r="AA8"/>
      <c r="AW8"/>
    </row>
    <row r="9" spans="2:57" s="3" customFormat="1" ht="11.25" hidden="1" customHeight="1">
      <c r="B9" s="12" t="s">
        <v>4</v>
      </c>
    </row>
    <row r="10" spans="2:57" ht="12" hidden="1" customHeight="1">
      <c r="B10" s="12"/>
      <c r="C10"/>
      <c r="AA10"/>
      <c r="AW10"/>
    </row>
    <row r="11" spans="2:57" s="3" customFormat="1" ht="12" hidden="1" customHeight="1">
      <c r="B11" s="12"/>
    </row>
    <row r="12" spans="2:57" ht="12" hidden="1" customHeight="1">
      <c r="B12" s="12"/>
      <c r="C12"/>
      <c r="AA12"/>
      <c r="AW12"/>
    </row>
    <row r="13" spans="2:57" s="3" customFormat="1" ht="12" hidden="1" customHeight="1">
      <c r="B13" s="12"/>
    </row>
    <row r="14" spans="2:57" ht="12" hidden="1" customHeight="1">
      <c r="B14" s="12"/>
      <c r="C14"/>
      <c r="AA14"/>
      <c r="AW14"/>
    </row>
    <row r="15" spans="2:57" s="3" customFormat="1" ht="12" hidden="1" customHeight="1">
      <c r="B15" s="12"/>
    </row>
    <row r="16" spans="2:57" ht="12" hidden="1" customHeight="1">
      <c r="B16" s="12"/>
      <c r="C16"/>
      <c r="AA16"/>
      <c r="AW16"/>
    </row>
    <row r="17" spans="2:50" s="3" customFormat="1" ht="12" hidden="1" customHeight="1">
      <c r="B17" s="12"/>
    </row>
    <row r="18" spans="2:50" ht="12" hidden="1" customHeight="1">
      <c r="B18" s="3"/>
      <c r="C18"/>
      <c r="AA18"/>
      <c r="AW18"/>
    </row>
    <row r="19" spans="2:50" s="3" customFormat="1" ht="12" hidden="1" customHeight="1"/>
    <row r="20" spans="2:50" ht="11.25" hidden="1" customHeight="1">
      <c r="B20" s="3"/>
      <c r="C20"/>
      <c r="AA20"/>
      <c r="AW20"/>
    </row>
    <row r="21" spans="2:50" s="3" customFormat="1" ht="12" hidden="1" customHeight="1"/>
    <row r="22" spans="2:50" ht="12" hidden="1" customHeight="1">
      <c r="B22" s="3"/>
      <c r="C22"/>
      <c r="AA22"/>
      <c r="AW22"/>
    </row>
    <row r="23" spans="2:50" s="3" customFormat="1" ht="12" hidden="1" customHeight="1"/>
    <row r="24" spans="2:50" s="3" customFormat="1" ht="12" hidden="1" customHeight="1">
      <c r="B24" s="10"/>
    </row>
    <row r="25" spans="2:50" s="3" customFormat="1" ht="12" hidden="1" customHeight="1">
      <c r="B25" s="10"/>
    </row>
    <row r="26" spans="2:50" s="3" customFormat="1" ht="12" hidden="1" customHeight="1">
      <c r="B26" s="10"/>
    </row>
    <row r="27" spans="2:50" s="3" customFormat="1" ht="3.75" hidden="1" customHeight="1">
      <c r="B27" s="10"/>
    </row>
    <row r="28" spans="2:50" s="3" customFormat="1" ht="12" hidden="1" customHeight="1">
      <c r="B28" s="10"/>
    </row>
    <row r="29" spans="2:50" s="3" customFormat="1" ht="12" hidden="1" customHeight="1">
      <c r="B29" s="10"/>
    </row>
    <row r="30" spans="2:50" s="6" customFormat="1" ht="14.25" hidden="1" customHeight="1">
      <c r="B30" s="10"/>
    </row>
    <row r="31" spans="2:50" hidden="1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2" s="3" customFormat="1" hidden="1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2" s="3" customFormat="1" ht="0.75" customHeight="1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2" s="3" customFormat="1" ht="22.5" customHeight="1">
      <c r="B35" s="9"/>
      <c r="E35" s="134" t="s">
        <v>45</v>
      </c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4"/>
      <c r="AW35" s="6"/>
    </row>
    <row r="36" spans="1:52" s="3" customFormat="1" hidden="1">
      <c r="B36" s="7"/>
      <c r="AW36" s="21"/>
    </row>
    <row r="37" spans="1:52" s="3" customFormat="1" hidden="1">
      <c r="B37" s="7"/>
      <c r="AW37" s="21"/>
    </row>
    <row r="38" spans="1:52" s="3" customFormat="1" hidden="1">
      <c r="B38" s="7"/>
      <c r="AW38" s="21"/>
    </row>
    <row r="39" spans="1:52" s="3" customFormat="1" hidden="1">
      <c r="B39" s="7"/>
      <c r="AW39" s="21"/>
    </row>
    <row r="40" spans="1:52" s="3" customFormat="1" hidden="1">
      <c r="B40" s="7"/>
      <c r="AW40" s="21"/>
    </row>
    <row r="41" spans="1:52" ht="2.25" hidden="1" customHeight="1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5"/>
      <c r="AX41" s="13"/>
      <c r="AY41" s="13"/>
      <c r="AZ41" s="13"/>
    </row>
    <row r="42" spans="1:52" ht="23.25" customHeight="1" thickBot="1">
      <c r="A42" s="37"/>
      <c r="B42" s="27"/>
      <c r="C42" s="28"/>
      <c r="D42" s="175" t="s">
        <v>44</v>
      </c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7"/>
      <c r="AY42" s="177"/>
      <c r="AZ42" s="178"/>
    </row>
    <row r="43" spans="1:52" ht="18" customHeight="1" thickBot="1">
      <c r="A43" s="136" t="s">
        <v>10</v>
      </c>
      <c r="B43" s="179" t="s">
        <v>3</v>
      </c>
      <c r="C43" s="141" t="s">
        <v>5</v>
      </c>
      <c r="D43" s="143" t="s">
        <v>1</v>
      </c>
      <c r="E43" s="145" t="s">
        <v>6</v>
      </c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35"/>
      <c r="AX43" s="139" t="s">
        <v>7</v>
      </c>
      <c r="AY43" s="139" t="s">
        <v>9</v>
      </c>
      <c r="AZ43" s="139" t="s">
        <v>2</v>
      </c>
    </row>
    <row r="44" spans="1:52" ht="26.25" customHeight="1" thickBot="1">
      <c r="A44" s="136"/>
      <c r="B44" s="180"/>
      <c r="C44" s="142"/>
      <c r="D44" s="144"/>
      <c r="E44" s="31">
        <v>1</v>
      </c>
      <c r="F44" s="32">
        <v>2</v>
      </c>
      <c r="G44" s="32">
        <v>3</v>
      </c>
      <c r="H44" s="32">
        <v>4</v>
      </c>
      <c r="I44" s="32">
        <v>5</v>
      </c>
      <c r="J44" s="32">
        <v>6</v>
      </c>
      <c r="K44" s="32">
        <v>7</v>
      </c>
      <c r="L44" s="32">
        <v>8</v>
      </c>
      <c r="M44" s="32">
        <v>9</v>
      </c>
      <c r="N44" s="32">
        <v>10</v>
      </c>
      <c r="O44" s="31">
        <v>11</v>
      </c>
      <c r="P44" s="31">
        <v>12</v>
      </c>
      <c r="Q44" s="32">
        <v>13</v>
      </c>
      <c r="R44" s="32">
        <v>14</v>
      </c>
      <c r="S44" s="32">
        <v>15</v>
      </c>
      <c r="T44" s="32">
        <v>16</v>
      </c>
      <c r="U44" s="32">
        <v>17</v>
      </c>
      <c r="V44" s="32">
        <v>18</v>
      </c>
      <c r="W44" s="32">
        <v>19</v>
      </c>
      <c r="X44" s="32">
        <v>20</v>
      </c>
      <c r="Y44" s="33">
        <v>21</v>
      </c>
      <c r="Z44" s="33">
        <v>22</v>
      </c>
      <c r="AA44" s="33">
        <v>23</v>
      </c>
      <c r="AB44" s="33">
        <v>24</v>
      </c>
      <c r="AC44" s="31">
        <v>25</v>
      </c>
      <c r="AD44" s="32">
        <v>26</v>
      </c>
      <c r="AE44" s="32">
        <v>27</v>
      </c>
      <c r="AF44" s="32">
        <v>28</v>
      </c>
      <c r="AG44" s="32">
        <v>29</v>
      </c>
      <c r="AH44" s="32">
        <v>30</v>
      </c>
      <c r="AI44" s="32">
        <v>31</v>
      </c>
      <c r="AJ44" s="32">
        <v>32</v>
      </c>
      <c r="AK44" s="32">
        <v>33</v>
      </c>
      <c r="AL44" s="32">
        <v>34</v>
      </c>
      <c r="AM44" s="31">
        <v>35</v>
      </c>
      <c r="AN44" s="31">
        <v>36</v>
      </c>
      <c r="AO44" s="31">
        <v>37</v>
      </c>
      <c r="AP44" s="31">
        <v>38</v>
      </c>
      <c r="AQ44" s="31">
        <v>39</v>
      </c>
      <c r="AR44" s="31">
        <v>40</v>
      </c>
      <c r="AS44" s="31">
        <v>41</v>
      </c>
      <c r="AT44" s="31">
        <v>42</v>
      </c>
      <c r="AU44" s="31">
        <v>43</v>
      </c>
      <c r="AV44" s="31">
        <v>44</v>
      </c>
      <c r="AW44" s="34" t="s">
        <v>0</v>
      </c>
      <c r="AX44" s="140"/>
      <c r="AY44" s="140"/>
      <c r="AZ44" s="140"/>
    </row>
    <row r="45" spans="1:52">
      <c r="A45" s="136">
        <v>1</v>
      </c>
      <c r="B45" s="152">
        <v>3</v>
      </c>
      <c r="C45" s="137" t="s">
        <v>21</v>
      </c>
      <c r="D45" s="148" t="s">
        <v>13</v>
      </c>
      <c r="E45" s="98">
        <v>10</v>
      </c>
      <c r="F45" s="97">
        <v>10</v>
      </c>
      <c r="G45" s="97">
        <v>11</v>
      </c>
      <c r="H45" s="97">
        <v>11</v>
      </c>
      <c r="I45" s="97">
        <v>11</v>
      </c>
      <c r="J45" s="97">
        <v>11</v>
      </c>
      <c r="K45" s="97"/>
      <c r="L45" s="97"/>
      <c r="M45" s="97"/>
      <c r="N45" s="97"/>
      <c r="O45" s="97"/>
      <c r="P45" s="97"/>
      <c r="Q45" s="97"/>
      <c r="R45" s="93"/>
      <c r="S45" s="93"/>
      <c r="T45" s="93"/>
      <c r="U45" s="93"/>
      <c r="V45" s="93"/>
      <c r="W45" s="92"/>
      <c r="X45" s="93"/>
      <c r="Y45" s="94"/>
      <c r="Z45" s="94"/>
      <c r="AA45" s="94"/>
      <c r="AB45" s="94"/>
      <c r="AC45" s="94"/>
      <c r="AD45" s="94"/>
      <c r="AE45" s="94"/>
      <c r="AF45" s="94"/>
      <c r="AG45" s="93"/>
      <c r="AH45" s="93"/>
      <c r="AI45" s="93"/>
      <c r="AJ45" s="93"/>
      <c r="AK45" s="93"/>
      <c r="AL45" s="93"/>
      <c r="AM45" s="93"/>
      <c r="AN45" s="102"/>
      <c r="AO45" s="102"/>
      <c r="AP45" s="102"/>
      <c r="AQ45" s="102"/>
      <c r="AR45" s="102"/>
      <c r="AS45" s="102"/>
      <c r="AT45" s="102"/>
      <c r="AU45" s="102"/>
      <c r="AV45" s="96"/>
      <c r="AW45" s="36">
        <f t="shared" ref="AW45:AW66" si="0">SUM(E45:AV45)</f>
        <v>64</v>
      </c>
      <c r="AX45" s="73">
        <v>60</v>
      </c>
      <c r="AY45" s="71"/>
      <c r="AZ45" s="74">
        <v>4</v>
      </c>
    </row>
    <row r="46" spans="1:52">
      <c r="A46" s="136"/>
      <c r="B46" s="153"/>
      <c r="C46" s="138"/>
      <c r="D46" s="149"/>
      <c r="E46" s="60">
        <v>1</v>
      </c>
      <c r="F46" s="55">
        <v>2</v>
      </c>
      <c r="G46" s="55">
        <v>2</v>
      </c>
      <c r="H46" s="55">
        <v>2</v>
      </c>
      <c r="I46" s="55">
        <v>2</v>
      </c>
      <c r="J46" s="55">
        <v>2</v>
      </c>
      <c r="K46" s="55"/>
      <c r="L46" s="55"/>
      <c r="M46" s="55"/>
      <c r="N46" s="55"/>
      <c r="O46" s="55"/>
      <c r="P46" s="55"/>
      <c r="Q46" s="55"/>
      <c r="R46" s="57"/>
      <c r="S46" s="57"/>
      <c r="T46" s="57"/>
      <c r="U46" s="57"/>
      <c r="V46" s="57"/>
      <c r="W46" s="58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61"/>
      <c r="AO46" s="61"/>
      <c r="AP46" s="61"/>
      <c r="AQ46" s="61"/>
      <c r="AR46" s="61"/>
      <c r="AS46" s="61"/>
      <c r="AT46" s="61"/>
      <c r="AU46" s="61"/>
      <c r="AV46" s="62"/>
      <c r="AW46" s="36">
        <f t="shared" si="0"/>
        <v>11</v>
      </c>
      <c r="AX46" s="50"/>
      <c r="AY46" s="42">
        <v>11</v>
      </c>
      <c r="AZ46" s="51"/>
    </row>
    <row r="47" spans="1:52">
      <c r="A47" s="136">
        <v>2</v>
      </c>
      <c r="B47" s="152">
        <v>3</v>
      </c>
      <c r="C47" s="137" t="s">
        <v>22</v>
      </c>
      <c r="D47" s="148" t="s">
        <v>15</v>
      </c>
      <c r="E47" s="97">
        <v>12</v>
      </c>
      <c r="F47" s="97">
        <v>11</v>
      </c>
      <c r="G47" s="97">
        <v>11</v>
      </c>
      <c r="H47" s="97">
        <v>11</v>
      </c>
      <c r="I47" s="97">
        <v>11</v>
      </c>
      <c r="J47" s="97">
        <v>11</v>
      </c>
      <c r="K47" s="97"/>
      <c r="L47" s="93"/>
      <c r="M47" s="93"/>
      <c r="N47" s="93"/>
      <c r="O47" s="93"/>
      <c r="P47" s="93"/>
      <c r="Q47" s="92"/>
      <c r="R47" s="93"/>
      <c r="S47" s="93"/>
      <c r="T47" s="93"/>
      <c r="U47" s="93"/>
      <c r="V47" s="93"/>
      <c r="W47" s="92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3"/>
      <c r="AJ47" s="93"/>
      <c r="AK47" s="93"/>
      <c r="AL47" s="93"/>
      <c r="AM47" s="93"/>
      <c r="AN47" s="93"/>
      <c r="AO47" s="93"/>
      <c r="AP47" s="93"/>
      <c r="AQ47" s="93"/>
      <c r="AR47" s="93"/>
      <c r="AS47" s="93"/>
      <c r="AT47" s="93"/>
      <c r="AU47" s="93"/>
      <c r="AV47" s="93"/>
      <c r="AW47" s="36">
        <f t="shared" si="0"/>
        <v>67</v>
      </c>
      <c r="AX47" s="73">
        <v>41</v>
      </c>
      <c r="AY47" s="71"/>
      <c r="AZ47" s="74">
        <v>3</v>
      </c>
    </row>
    <row r="48" spans="1:52">
      <c r="A48" s="136"/>
      <c r="B48" s="153"/>
      <c r="C48" s="138"/>
      <c r="D48" s="149"/>
      <c r="E48" s="55">
        <v>2</v>
      </c>
      <c r="F48" s="55">
        <v>2</v>
      </c>
      <c r="G48" s="55">
        <v>1</v>
      </c>
      <c r="H48" s="55">
        <v>1</v>
      </c>
      <c r="I48" s="56">
        <v>1</v>
      </c>
      <c r="J48" s="56">
        <v>1</v>
      </c>
      <c r="K48" s="55"/>
      <c r="L48" s="57"/>
      <c r="M48" s="57"/>
      <c r="N48" s="57"/>
      <c r="O48" s="57"/>
      <c r="P48" s="57"/>
      <c r="Q48" s="58"/>
      <c r="R48" s="57"/>
      <c r="S48" s="57"/>
      <c r="T48" s="57"/>
      <c r="U48" s="57"/>
      <c r="V48" s="57"/>
      <c r="W48" s="58"/>
      <c r="X48" s="57"/>
      <c r="Y48" s="57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4"/>
      <c r="AO48" s="44"/>
      <c r="AP48" s="44"/>
      <c r="AQ48" s="44"/>
      <c r="AR48" s="44"/>
      <c r="AS48" s="44"/>
      <c r="AT48" s="44"/>
      <c r="AU48" s="44"/>
      <c r="AV48" s="45"/>
      <c r="AW48" s="36">
        <f t="shared" si="0"/>
        <v>8</v>
      </c>
      <c r="AX48" s="50"/>
      <c r="AY48" s="42">
        <v>6</v>
      </c>
      <c r="AZ48" s="51"/>
    </row>
    <row r="49" spans="1:54">
      <c r="A49" s="136">
        <v>3</v>
      </c>
      <c r="B49" s="152">
        <v>2</v>
      </c>
      <c r="C49" s="137" t="s">
        <v>26</v>
      </c>
      <c r="D49" s="148" t="s">
        <v>14</v>
      </c>
      <c r="E49" s="108">
        <v>7</v>
      </c>
      <c r="F49" s="108">
        <v>7</v>
      </c>
      <c r="G49" s="108">
        <v>7</v>
      </c>
      <c r="H49" s="108">
        <v>7</v>
      </c>
      <c r="I49" s="97">
        <v>8</v>
      </c>
      <c r="J49" s="97">
        <v>8</v>
      </c>
      <c r="K49" s="108"/>
      <c r="L49" s="94"/>
      <c r="M49" s="94"/>
      <c r="N49" s="94"/>
      <c r="O49" s="94"/>
      <c r="P49" s="94"/>
      <c r="Q49" s="109"/>
      <c r="R49" s="94"/>
      <c r="S49" s="94"/>
      <c r="T49" s="94"/>
      <c r="U49" s="94"/>
      <c r="V49" s="94"/>
      <c r="W49" s="109"/>
      <c r="X49" s="94"/>
      <c r="Y49" s="94"/>
      <c r="Z49" s="110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101"/>
      <c r="AO49" s="101"/>
      <c r="AP49" s="101"/>
      <c r="AQ49" s="101"/>
      <c r="AR49" s="101"/>
      <c r="AS49" s="101"/>
      <c r="AT49" s="101"/>
      <c r="AU49" s="101"/>
      <c r="AV49" s="111"/>
      <c r="AW49" s="36">
        <f t="shared" si="0"/>
        <v>44</v>
      </c>
      <c r="AX49" s="73">
        <v>60</v>
      </c>
      <c r="AY49" s="71"/>
      <c r="AZ49" s="74">
        <v>7</v>
      </c>
    </row>
    <row r="50" spans="1:54">
      <c r="A50" s="136"/>
      <c r="B50" s="153"/>
      <c r="C50" s="147"/>
      <c r="D50" s="149"/>
      <c r="E50" s="55">
        <v>1</v>
      </c>
      <c r="F50" s="55">
        <v>1</v>
      </c>
      <c r="G50" s="55">
        <v>1</v>
      </c>
      <c r="H50" s="55">
        <v>1</v>
      </c>
      <c r="I50" s="56">
        <v>1</v>
      </c>
      <c r="J50" s="56">
        <v>1</v>
      </c>
      <c r="K50" s="55"/>
      <c r="L50" s="57"/>
      <c r="M50" s="57"/>
      <c r="N50" s="57"/>
      <c r="O50" s="57"/>
      <c r="P50" s="57"/>
      <c r="Q50" s="58"/>
      <c r="R50" s="57"/>
      <c r="S50" s="57"/>
      <c r="T50" s="57"/>
      <c r="U50" s="57"/>
      <c r="V50" s="57"/>
      <c r="W50" s="58"/>
      <c r="X50" s="57"/>
      <c r="Y50" s="57"/>
      <c r="Z50" s="112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4"/>
      <c r="AO50" s="44"/>
      <c r="AP50" s="44"/>
      <c r="AQ50" s="44"/>
      <c r="AR50" s="44"/>
      <c r="AS50" s="44"/>
      <c r="AT50" s="44"/>
      <c r="AU50" s="44"/>
      <c r="AV50" s="45"/>
      <c r="AW50" s="36">
        <f t="shared" si="0"/>
        <v>6</v>
      </c>
      <c r="AX50" s="41"/>
      <c r="AY50" s="42">
        <v>8</v>
      </c>
      <c r="AZ50" s="51"/>
    </row>
    <row r="51" spans="1:54">
      <c r="A51" s="136">
        <v>4</v>
      </c>
      <c r="B51" s="152">
        <v>2</v>
      </c>
      <c r="C51" s="137" t="s">
        <v>23</v>
      </c>
      <c r="D51" s="148" t="s">
        <v>16</v>
      </c>
      <c r="E51" s="93"/>
      <c r="F51" s="93"/>
      <c r="G51" s="93"/>
      <c r="H51" s="93"/>
      <c r="I51" s="93"/>
      <c r="J51" s="93"/>
      <c r="K51" s="93">
        <v>11</v>
      </c>
      <c r="L51" s="93">
        <v>12</v>
      </c>
      <c r="M51" s="93">
        <v>12</v>
      </c>
      <c r="N51" s="93">
        <v>12</v>
      </c>
      <c r="O51" s="93"/>
      <c r="P51" s="93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0"/>
      <c r="AN51" s="103"/>
      <c r="AO51" s="103"/>
      <c r="AP51" s="103"/>
      <c r="AQ51" s="103"/>
      <c r="AR51" s="103"/>
      <c r="AS51" s="103"/>
      <c r="AT51" s="103"/>
      <c r="AU51" s="103"/>
      <c r="AV51" s="91"/>
      <c r="AW51" s="36">
        <f t="shared" si="0"/>
        <v>47</v>
      </c>
      <c r="AX51" s="81">
        <v>44</v>
      </c>
      <c r="AY51" s="82"/>
      <c r="AZ51" s="83">
        <v>3</v>
      </c>
    </row>
    <row r="52" spans="1:54">
      <c r="A52" s="136"/>
      <c r="B52" s="153"/>
      <c r="C52" s="138"/>
      <c r="D52" s="149"/>
      <c r="E52" s="42"/>
      <c r="F52" s="42"/>
      <c r="G52" s="42"/>
      <c r="H52" s="42"/>
      <c r="I52" s="42"/>
      <c r="J52" s="42"/>
      <c r="K52" s="42"/>
      <c r="L52" s="42">
        <v>1</v>
      </c>
      <c r="M52" s="42">
        <v>1</v>
      </c>
      <c r="N52" s="42">
        <v>1</v>
      </c>
      <c r="O52" s="42"/>
      <c r="P52" s="42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6"/>
      <c r="AO52" s="46"/>
      <c r="AP52" s="46"/>
      <c r="AQ52" s="46"/>
      <c r="AR52" s="46"/>
      <c r="AS52" s="46"/>
      <c r="AT52" s="46"/>
      <c r="AU52" s="46"/>
      <c r="AV52" s="47"/>
      <c r="AW52" s="36">
        <f t="shared" si="0"/>
        <v>3</v>
      </c>
      <c r="AX52" s="65"/>
      <c r="AY52" s="66">
        <v>3</v>
      </c>
      <c r="AZ52" s="67"/>
    </row>
    <row r="53" spans="1:54">
      <c r="A53" s="136">
        <v>5</v>
      </c>
      <c r="B53" s="152">
        <v>5</v>
      </c>
      <c r="C53" s="137" t="s">
        <v>24</v>
      </c>
      <c r="D53" s="148" t="s">
        <v>18</v>
      </c>
      <c r="E53" s="98"/>
      <c r="F53" s="97"/>
      <c r="G53" s="97"/>
      <c r="H53" s="97"/>
      <c r="I53" s="97"/>
      <c r="J53" s="97"/>
      <c r="K53" s="97">
        <v>13</v>
      </c>
      <c r="L53" s="97">
        <v>11</v>
      </c>
      <c r="M53" s="97">
        <v>11</v>
      </c>
      <c r="N53" s="94">
        <v>11</v>
      </c>
      <c r="O53" s="94">
        <v>12</v>
      </c>
      <c r="P53" s="94">
        <v>12</v>
      </c>
      <c r="Q53" s="94">
        <v>12</v>
      </c>
      <c r="R53" s="94">
        <v>12</v>
      </c>
      <c r="S53" s="94">
        <v>12</v>
      </c>
      <c r="T53" s="94"/>
      <c r="U53" s="94"/>
      <c r="V53" s="94"/>
      <c r="W53" s="94"/>
      <c r="X53" s="94"/>
      <c r="Y53" s="94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102"/>
      <c r="AO53" s="102"/>
      <c r="AP53" s="102"/>
      <c r="AQ53" s="102"/>
      <c r="AR53" s="102"/>
      <c r="AS53" s="102"/>
      <c r="AT53" s="102"/>
      <c r="AU53" s="102"/>
      <c r="AV53" s="96"/>
      <c r="AW53" s="36">
        <f t="shared" si="0"/>
        <v>106</v>
      </c>
      <c r="AX53" s="72">
        <v>46</v>
      </c>
      <c r="AY53" s="71"/>
      <c r="AZ53" s="74">
        <v>5</v>
      </c>
      <c r="BB53" s="23"/>
    </row>
    <row r="54" spans="1:54" ht="14.25" customHeight="1">
      <c r="A54" s="136"/>
      <c r="B54" s="153"/>
      <c r="C54" s="138"/>
      <c r="D54" s="151"/>
      <c r="E54" s="59"/>
      <c r="F54" s="56"/>
      <c r="G54" s="56"/>
      <c r="H54" s="56"/>
      <c r="I54" s="56"/>
      <c r="J54" s="56"/>
      <c r="K54" s="56">
        <v>2</v>
      </c>
      <c r="L54" s="56">
        <v>2</v>
      </c>
      <c r="M54" s="56">
        <v>2</v>
      </c>
      <c r="N54" s="57">
        <v>2</v>
      </c>
      <c r="O54" s="57">
        <v>2</v>
      </c>
      <c r="P54" s="57">
        <v>2</v>
      </c>
      <c r="Q54" s="57">
        <v>2</v>
      </c>
      <c r="R54" s="57">
        <v>2</v>
      </c>
      <c r="S54" s="57">
        <v>3</v>
      </c>
      <c r="T54" s="57"/>
      <c r="U54" s="57"/>
      <c r="V54" s="57"/>
      <c r="W54" s="57"/>
      <c r="X54" s="57"/>
      <c r="Y54" s="57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6"/>
      <c r="AO54" s="46"/>
      <c r="AP54" s="46"/>
      <c r="AQ54" s="46"/>
      <c r="AR54" s="46"/>
      <c r="AS54" s="46"/>
      <c r="AT54" s="46"/>
      <c r="AU54" s="46"/>
      <c r="AV54" s="47"/>
      <c r="AW54" s="36">
        <f t="shared" si="0"/>
        <v>19</v>
      </c>
      <c r="AX54" s="41"/>
      <c r="AY54" s="42">
        <v>24</v>
      </c>
      <c r="AZ54" s="51"/>
      <c r="BB54" s="24"/>
    </row>
    <row r="55" spans="1:54">
      <c r="A55" s="136">
        <v>6</v>
      </c>
      <c r="B55" s="152">
        <v>3</v>
      </c>
      <c r="C55" s="137" t="s">
        <v>28</v>
      </c>
      <c r="D55" s="148" t="s">
        <v>27</v>
      </c>
      <c r="E55" s="98"/>
      <c r="F55" s="97"/>
      <c r="G55" s="97"/>
      <c r="H55" s="97"/>
      <c r="I55" s="97"/>
      <c r="J55" s="97"/>
      <c r="K55" s="120">
        <v>6</v>
      </c>
      <c r="L55" s="97">
        <v>6</v>
      </c>
      <c r="M55" s="97">
        <v>6</v>
      </c>
      <c r="N55" s="94">
        <v>7</v>
      </c>
      <c r="O55" s="94">
        <v>5</v>
      </c>
      <c r="P55" s="94">
        <v>5</v>
      </c>
      <c r="Q55" s="94">
        <v>5</v>
      </c>
      <c r="R55" s="94">
        <v>6</v>
      </c>
      <c r="S55" s="94">
        <v>5</v>
      </c>
      <c r="T55" s="94"/>
      <c r="U55" s="94"/>
      <c r="V55" s="94"/>
      <c r="W55" s="94"/>
      <c r="X55" s="94"/>
      <c r="Y55" s="94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102"/>
      <c r="AO55" s="102"/>
      <c r="AP55" s="102"/>
      <c r="AQ55" s="102"/>
      <c r="AR55" s="102"/>
      <c r="AS55" s="102"/>
      <c r="AT55" s="102"/>
      <c r="AU55" s="102"/>
      <c r="AV55" s="96"/>
      <c r="AW55" s="36">
        <f t="shared" si="0"/>
        <v>51</v>
      </c>
      <c r="AX55" s="84">
        <v>45</v>
      </c>
      <c r="AY55" s="71"/>
      <c r="AZ55" s="74">
        <v>5</v>
      </c>
    </row>
    <row r="56" spans="1:54">
      <c r="A56" s="136"/>
      <c r="B56" s="153"/>
      <c r="C56" s="138"/>
      <c r="D56" s="149"/>
      <c r="E56" s="59"/>
      <c r="F56" s="56"/>
      <c r="G56" s="56"/>
      <c r="H56" s="56"/>
      <c r="I56" s="56"/>
      <c r="J56" s="56"/>
      <c r="K56" s="56">
        <v>2</v>
      </c>
      <c r="L56" s="56">
        <v>2</v>
      </c>
      <c r="M56" s="56">
        <v>2</v>
      </c>
      <c r="N56" s="57">
        <v>2</v>
      </c>
      <c r="O56" s="57">
        <v>4</v>
      </c>
      <c r="P56" s="57">
        <v>3</v>
      </c>
      <c r="Q56" s="57">
        <v>3</v>
      </c>
      <c r="R56" s="57">
        <v>3</v>
      </c>
      <c r="S56" s="57">
        <v>3</v>
      </c>
      <c r="T56" s="57"/>
      <c r="U56" s="57"/>
      <c r="V56" s="57"/>
      <c r="W56" s="57"/>
      <c r="X56" s="57"/>
      <c r="Y56" s="57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6"/>
      <c r="AO56" s="46"/>
      <c r="AP56" s="46"/>
      <c r="AQ56" s="46"/>
      <c r="AR56" s="46"/>
      <c r="AS56" s="46"/>
      <c r="AT56" s="46"/>
      <c r="AU56" s="46"/>
      <c r="AV56" s="47"/>
      <c r="AW56" s="36">
        <f t="shared" si="0"/>
        <v>24</v>
      </c>
      <c r="AX56" s="41"/>
      <c r="AY56" s="42">
        <v>24</v>
      </c>
      <c r="AZ56" s="51"/>
      <c r="BA56" s="10"/>
      <c r="BB56" s="11"/>
    </row>
    <row r="57" spans="1:54">
      <c r="A57" s="136">
        <v>7</v>
      </c>
      <c r="B57" s="152">
        <v>5</v>
      </c>
      <c r="C57" s="137" t="s">
        <v>30</v>
      </c>
      <c r="D57" s="148" t="s">
        <v>29</v>
      </c>
      <c r="E57" s="104"/>
      <c r="F57" s="105"/>
      <c r="G57" s="105"/>
      <c r="H57" s="105"/>
      <c r="I57" s="105"/>
      <c r="J57" s="105"/>
      <c r="K57" s="105"/>
      <c r="L57" s="105"/>
      <c r="M57" s="105"/>
      <c r="N57" s="105"/>
      <c r="O57" s="105">
        <v>10</v>
      </c>
      <c r="P57" s="105">
        <v>11</v>
      </c>
      <c r="Q57" s="105">
        <v>11</v>
      </c>
      <c r="R57" s="105">
        <v>10</v>
      </c>
      <c r="S57" s="105">
        <v>10</v>
      </c>
      <c r="T57" s="105">
        <v>9</v>
      </c>
      <c r="U57" s="105">
        <v>9</v>
      </c>
      <c r="V57" s="105">
        <v>9</v>
      </c>
      <c r="W57" s="105">
        <v>10</v>
      </c>
      <c r="X57" s="105">
        <v>10</v>
      </c>
      <c r="Y57" s="105">
        <v>10</v>
      </c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6"/>
      <c r="AO57" s="106"/>
      <c r="AP57" s="106"/>
      <c r="AQ57" s="106"/>
      <c r="AR57" s="106"/>
      <c r="AS57" s="106"/>
      <c r="AT57" s="106"/>
      <c r="AU57" s="106"/>
      <c r="AV57" s="107"/>
      <c r="AW57" s="36">
        <f t="shared" si="0"/>
        <v>109</v>
      </c>
      <c r="AX57" s="84">
        <v>96</v>
      </c>
      <c r="AY57" s="71"/>
      <c r="AZ57" s="79">
        <v>10</v>
      </c>
      <c r="BA57" s="10"/>
      <c r="BB57" s="11"/>
    </row>
    <row r="58" spans="1:54">
      <c r="A58" s="136"/>
      <c r="B58" s="153"/>
      <c r="C58" s="147"/>
      <c r="D58" s="151"/>
      <c r="E58" s="59"/>
      <c r="F58" s="56"/>
      <c r="G58" s="56"/>
      <c r="H58" s="56"/>
      <c r="I58" s="56"/>
      <c r="J58" s="56"/>
      <c r="K58" s="56"/>
      <c r="L58" s="56"/>
      <c r="M58" s="56"/>
      <c r="N58" s="56"/>
      <c r="O58" s="56">
        <v>1</v>
      </c>
      <c r="P58" s="56">
        <v>1</v>
      </c>
      <c r="Q58" s="56">
        <v>1</v>
      </c>
      <c r="R58" s="56">
        <v>1</v>
      </c>
      <c r="S58" s="63">
        <v>1</v>
      </c>
      <c r="T58" s="56">
        <v>2</v>
      </c>
      <c r="U58" s="56">
        <v>2</v>
      </c>
      <c r="V58" s="56">
        <v>2</v>
      </c>
      <c r="W58" s="56">
        <v>1</v>
      </c>
      <c r="X58" s="56">
        <v>2</v>
      </c>
      <c r="Y58" s="56">
        <v>2</v>
      </c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63"/>
      <c r="AO58" s="63"/>
      <c r="AP58" s="63"/>
      <c r="AQ58" s="63"/>
      <c r="AR58" s="63"/>
      <c r="AS58" s="63"/>
      <c r="AT58" s="63"/>
      <c r="AU58" s="63"/>
      <c r="AV58" s="64"/>
      <c r="AW58" s="36">
        <f t="shared" si="0"/>
        <v>16</v>
      </c>
      <c r="AX58" s="39"/>
      <c r="AY58" s="42">
        <v>16</v>
      </c>
      <c r="AZ58" s="51"/>
      <c r="BA58" s="10"/>
      <c r="BB58" s="11"/>
    </row>
    <row r="59" spans="1:54" s="3" customFormat="1">
      <c r="A59" s="136">
        <v>8</v>
      </c>
      <c r="B59" s="152">
        <v>10</v>
      </c>
      <c r="C59" s="137" t="s">
        <v>32</v>
      </c>
      <c r="D59" s="148" t="s">
        <v>31</v>
      </c>
      <c r="E59" s="98"/>
      <c r="F59" s="97"/>
      <c r="G59" s="97"/>
      <c r="H59" s="97"/>
      <c r="I59" s="97"/>
      <c r="J59" s="97"/>
      <c r="K59" s="98"/>
      <c r="L59" s="97"/>
      <c r="M59" s="97"/>
      <c r="N59" s="97"/>
      <c r="O59" s="97"/>
      <c r="P59" s="97"/>
      <c r="Q59" s="97"/>
      <c r="R59" s="97"/>
      <c r="S59" s="99"/>
      <c r="T59" s="97">
        <v>10</v>
      </c>
      <c r="U59" s="97">
        <v>10</v>
      </c>
      <c r="V59" s="97">
        <v>10</v>
      </c>
      <c r="W59" s="97">
        <v>9</v>
      </c>
      <c r="X59" s="97">
        <v>9</v>
      </c>
      <c r="Y59" s="97">
        <v>9</v>
      </c>
      <c r="Z59" s="97">
        <v>15</v>
      </c>
      <c r="AA59" s="97">
        <v>15</v>
      </c>
      <c r="AB59" s="97">
        <v>15</v>
      </c>
      <c r="AC59" s="97">
        <v>15</v>
      </c>
      <c r="AD59" s="97">
        <v>15</v>
      </c>
      <c r="AE59" s="97">
        <v>14</v>
      </c>
      <c r="AF59" s="97">
        <v>14</v>
      </c>
      <c r="AG59" s="97">
        <v>14</v>
      </c>
      <c r="AH59" s="97">
        <v>14</v>
      </c>
      <c r="AI59" s="97"/>
      <c r="AJ59" s="97"/>
      <c r="AK59" s="97"/>
      <c r="AL59" s="97"/>
      <c r="AM59" s="97"/>
      <c r="AN59" s="99"/>
      <c r="AO59" s="99"/>
      <c r="AP59" s="99"/>
      <c r="AQ59" s="99"/>
      <c r="AR59" s="99"/>
      <c r="AS59" s="99"/>
      <c r="AT59" s="99"/>
      <c r="AU59" s="99"/>
      <c r="AV59" s="100"/>
      <c r="AW59" s="36">
        <f t="shared" si="0"/>
        <v>188</v>
      </c>
      <c r="AX59" s="78">
        <v>175</v>
      </c>
      <c r="AY59" s="71"/>
      <c r="AZ59" s="74">
        <v>13</v>
      </c>
      <c r="BA59" s="10"/>
      <c r="BB59" s="11"/>
    </row>
    <row r="60" spans="1:54" s="3" customFormat="1">
      <c r="A60" s="136"/>
      <c r="B60" s="153"/>
      <c r="C60" s="147"/>
      <c r="D60" s="151"/>
      <c r="E60" s="59"/>
      <c r="F60" s="56"/>
      <c r="G60" s="56"/>
      <c r="H60" s="56"/>
      <c r="I60" s="56"/>
      <c r="J60" s="56"/>
      <c r="K60" s="59"/>
      <c r="L60" s="56"/>
      <c r="M60" s="56"/>
      <c r="N60" s="56"/>
      <c r="O60" s="56"/>
      <c r="P60" s="56"/>
      <c r="Q60" s="56"/>
      <c r="R60" s="56"/>
      <c r="S60" s="63"/>
      <c r="T60" s="56">
        <v>2</v>
      </c>
      <c r="U60" s="56">
        <v>2</v>
      </c>
      <c r="V60" s="56">
        <v>2</v>
      </c>
      <c r="W60" s="56">
        <v>3</v>
      </c>
      <c r="X60" s="56">
        <v>2</v>
      </c>
      <c r="Y60" s="56">
        <v>2</v>
      </c>
      <c r="Z60" s="56">
        <v>5</v>
      </c>
      <c r="AA60" s="56">
        <v>5</v>
      </c>
      <c r="AB60" s="56">
        <v>5</v>
      </c>
      <c r="AC60" s="56">
        <v>5</v>
      </c>
      <c r="AD60" s="56">
        <v>5</v>
      </c>
      <c r="AE60" s="56">
        <v>6</v>
      </c>
      <c r="AF60" s="56">
        <v>6</v>
      </c>
      <c r="AG60" s="56">
        <v>6</v>
      </c>
      <c r="AH60" s="56">
        <v>6</v>
      </c>
      <c r="AI60" s="56"/>
      <c r="AJ60" s="56"/>
      <c r="AK60" s="56"/>
      <c r="AL60" s="56"/>
      <c r="AM60" s="56"/>
      <c r="AN60" s="63"/>
      <c r="AO60" s="63"/>
      <c r="AP60" s="63"/>
      <c r="AQ60" s="63"/>
      <c r="AR60" s="63"/>
      <c r="AS60" s="63"/>
      <c r="AT60" s="63"/>
      <c r="AU60" s="63"/>
      <c r="AV60" s="64"/>
      <c r="AW60" s="36">
        <f t="shared" si="0"/>
        <v>62</v>
      </c>
      <c r="AX60" s="39"/>
      <c r="AY60" s="42">
        <v>62</v>
      </c>
      <c r="AZ60" s="51"/>
      <c r="BA60" s="10"/>
      <c r="BB60" s="11"/>
    </row>
    <row r="61" spans="1:54" s="3" customFormat="1">
      <c r="A61" s="136">
        <v>9</v>
      </c>
      <c r="B61" s="152">
        <v>7</v>
      </c>
      <c r="C61" s="137" t="s">
        <v>34</v>
      </c>
      <c r="D61" s="150" t="s">
        <v>33</v>
      </c>
      <c r="E61" s="98"/>
      <c r="F61" s="97"/>
      <c r="G61" s="97"/>
      <c r="H61" s="97"/>
      <c r="I61" s="97"/>
      <c r="J61" s="97"/>
      <c r="K61" s="98"/>
      <c r="L61" s="97"/>
      <c r="M61" s="97"/>
      <c r="N61" s="97"/>
      <c r="O61" s="97"/>
      <c r="P61" s="97"/>
      <c r="Q61" s="97"/>
      <c r="R61" s="97"/>
      <c r="S61" s="99"/>
      <c r="T61" s="97">
        <v>9</v>
      </c>
      <c r="U61" s="97">
        <v>9</v>
      </c>
      <c r="V61" s="97">
        <v>9</v>
      </c>
      <c r="W61" s="97">
        <v>9</v>
      </c>
      <c r="X61" s="97">
        <v>9</v>
      </c>
      <c r="Y61" s="97">
        <v>9</v>
      </c>
      <c r="Z61" s="97">
        <v>13</v>
      </c>
      <c r="AA61" s="97">
        <v>13</v>
      </c>
      <c r="AB61" s="97">
        <v>13</v>
      </c>
      <c r="AC61" s="97">
        <v>13</v>
      </c>
      <c r="AD61" s="97">
        <v>13</v>
      </c>
      <c r="AE61" s="97">
        <v>12</v>
      </c>
      <c r="AF61" s="97">
        <v>12</v>
      </c>
      <c r="AG61" s="97"/>
      <c r="AH61" s="97"/>
      <c r="AI61" s="97"/>
      <c r="AJ61" s="97"/>
      <c r="AK61" s="97"/>
      <c r="AL61" s="97"/>
      <c r="AM61" s="97"/>
      <c r="AN61" s="99"/>
      <c r="AO61" s="99"/>
      <c r="AP61" s="99"/>
      <c r="AQ61" s="99"/>
      <c r="AR61" s="99"/>
      <c r="AS61" s="99"/>
      <c r="AT61" s="99"/>
      <c r="AU61" s="99"/>
      <c r="AV61" s="100"/>
      <c r="AW61" s="36">
        <f t="shared" si="0"/>
        <v>143</v>
      </c>
      <c r="AX61" s="80">
        <v>127</v>
      </c>
      <c r="AY61" s="71"/>
      <c r="AZ61" s="74">
        <v>16</v>
      </c>
      <c r="BA61" s="10"/>
      <c r="BB61" s="11"/>
    </row>
    <row r="62" spans="1:54" s="3" customFormat="1">
      <c r="A62" s="136"/>
      <c r="B62" s="153"/>
      <c r="C62" s="147"/>
      <c r="D62" s="151"/>
      <c r="E62" s="59"/>
      <c r="F62" s="56"/>
      <c r="G62" s="56"/>
      <c r="H62" s="56"/>
      <c r="I62" s="56"/>
      <c r="J62" s="56"/>
      <c r="K62" s="59"/>
      <c r="L62" s="56"/>
      <c r="M62" s="56"/>
      <c r="N62" s="56"/>
      <c r="O62" s="56"/>
      <c r="P62" s="56"/>
      <c r="Q62" s="56"/>
      <c r="R62" s="56"/>
      <c r="S62" s="63"/>
      <c r="T62" s="56">
        <v>2</v>
      </c>
      <c r="U62" s="56">
        <v>2</v>
      </c>
      <c r="V62" s="56">
        <v>2</v>
      </c>
      <c r="W62" s="56">
        <v>2</v>
      </c>
      <c r="X62" s="56">
        <v>2</v>
      </c>
      <c r="Y62" s="56">
        <v>2</v>
      </c>
      <c r="Z62" s="56">
        <v>3</v>
      </c>
      <c r="AA62" s="56">
        <v>3</v>
      </c>
      <c r="AB62" s="56">
        <v>3</v>
      </c>
      <c r="AC62" s="56">
        <v>3</v>
      </c>
      <c r="AD62" s="56">
        <v>2</v>
      </c>
      <c r="AE62" s="56">
        <v>3</v>
      </c>
      <c r="AF62" s="56">
        <v>3</v>
      </c>
      <c r="AG62" s="56"/>
      <c r="AH62" s="56"/>
      <c r="AI62" s="56"/>
      <c r="AJ62" s="56"/>
      <c r="AK62" s="56"/>
      <c r="AL62" s="56"/>
      <c r="AM62" s="56"/>
      <c r="AN62" s="63"/>
      <c r="AO62" s="63"/>
      <c r="AP62" s="63"/>
      <c r="AQ62" s="63"/>
      <c r="AR62" s="63"/>
      <c r="AS62" s="63"/>
      <c r="AT62" s="63"/>
      <c r="AU62" s="63"/>
      <c r="AV62" s="64"/>
      <c r="AW62" s="36">
        <f t="shared" si="0"/>
        <v>32</v>
      </c>
      <c r="AX62" s="68"/>
      <c r="AY62" s="42">
        <v>32</v>
      </c>
      <c r="AZ62" s="51"/>
      <c r="BA62" s="10"/>
      <c r="BB62" s="11"/>
    </row>
    <row r="63" spans="1:54" s="3" customFormat="1">
      <c r="A63" s="136">
        <v>10</v>
      </c>
      <c r="B63" s="152">
        <v>10</v>
      </c>
      <c r="C63" s="137" t="s">
        <v>36</v>
      </c>
      <c r="D63" s="148" t="s">
        <v>35</v>
      </c>
      <c r="E63" s="98"/>
      <c r="F63" s="97"/>
      <c r="G63" s="97"/>
      <c r="H63" s="97"/>
      <c r="I63" s="97"/>
      <c r="J63" s="97"/>
      <c r="K63" s="98"/>
      <c r="L63" s="97"/>
      <c r="M63" s="97"/>
      <c r="N63" s="97"/>
      <c r="O63" s="97"/>
      <c r="P63" s="97"/>
      <c r="Q63" s="97"/>
      <c r="R63" s="97"/>
      <c r="S63" s="99"/>
      <c r="T63" s="97"/>
      <c r="U63" s="97"/>
      <c r="V63" s="97"/>
      <c r="W63" s="97"/>
      <c r="X63" s="97"/>
      <c r="Y63" s="97"/>
      <c r="Z63" s="97"/>
      <c r="AA63" s="97"/>
      <c r="AB63" s="97"/>
      <c r="AC63" s="97"/>
      <c r="AD63" s="97"/>
      <c r="AE63" s="97"/>
      <c r="AF63" s="97"/>
      <c r="AG63" s="97">
        <v>12</v>
      </c>
      <c r="AH63" s="97">
        <v>12</v>
      </c>
      <c r="AI63" s="97">
        <v>12</v>
      </c>
      <c r="AJ63" s="97">
        <v>12</v>
      </c>
      <c r="AK63" s="97">
        <v>12</v>
      </c>
      <c r="AL63" s="97">
        <v>12</v>
      </c>
      <c r="AM63" s="97">
        <v>12</v>
      </c>
      <c r="AN63" s="99">
        <v>12</v>
      </c>
      <c r="AO63" s="99">
        <v>12</v>
      </c>
      <c r="AP63" s="99">
        <v>12</v>
      </c>
      <c r="AQ63" s="99">
        <v>13</v>
      </c>
      <c r="AR63" s="99">
        <v>13</v>
      </c>
      <c r="AS63" s="99">
        <v>13</v>
      </c>
      <c r="AT63" s="99">
        <v>13</v>
      </c>
      <c r="AU63" s="99">
        <v>13</v>
      </c>
      <c r="AV63" s="100">
        <v>13</v>
      </c>
      <c r="AW63" s="36">
        <f t="shared" si="0"/>
        <v>198</v>
      </c>
      <c r="AX63" s="80">
        <v>189</v>
      </c>
      <c r="AY63" s="71"/>
      <c r="AZ63" s="74">
        <v>9</v>
      </c>
      <c r="BA63" s="10"/>
      <c r="BB63" s="22"/>
    </row>
    <row r="64" spans="1:54" s="3" customFormat="1">
      <c r="A64" s="136"/>
      <c r="B64" s="153"/>
      <c r="C64" s="138"/>
      <c r="D64" s="149"/>
      <c r="E64" s="59"/>
      <c r="F64" s="56"/>
      <c r="G64" s="56"/>
      <c r="H64" s="56"/>
      <c r="I64" s="56"/>
      <c r="J64" s="56"/>
      <c r="K64" s="59"/>
      <c r="L64" s="56"/>
      <c r="M64" s="56"/>
      <c r="N64" s="56"/>
      <c r="O64" s="56"/>
      <c r="P64" s="56"/>
      <c r="Q64" s="56"/>
      <c r="R64" s="56"/>
      <c r="S64" s="63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>
        <v>2</v>
      </c>
      <c r="AH64" s="56">
        <v>2</v>
      </c>
      <c r="AI64" s="56">
        <v>3</v>
      </c>
      <c r="AJ64" s="56">
        <v>3</v>
      </c>
      <c r="AK64" s="56">
        <v>3</v>
      </c>
      <c r="AL64" s="56">
        <v>3</v>
      </c>
      <c r="AM64" s="56">
        <v>3</v>
      </c>
      <c r="AN64" s="63">
        <v>3</v>
      </c>
      <c r="AO64" s="63">
        <v>3</v>
      </c>
      <c r="AP64" s="63">
        <v>3</v>
      </c>
      <c r="AQ64" s="63">
        <v>4</v>
      </c>
      <c r="AR64" s="63">
        <v>4</v>
      </c>
      <c r="AS64" s="63">
        <v>4</v>
      </c>
      <c r="AT64" s="63">
        <v>4</v>
      </c>
      <c r="AU64" s="63">
        <v>4</v>
      </c>
      <c r="AV64" s="64">
        <v>4</v>
      </c>
      <c r="AW64" s="36">
        <f t="shared" si="0"/>
        <v>52</v>
      </c>
      <c r="AX64" s="68"/>
      <c r="AY64" s="42">
        <v>52</v>
      </c>
      <c r="AZ64" s="51"/>
      <c r="BA64" s="10"/>
      <c r="BB64" s="11"/>
    </row>
    <row r="65" spans="1:54" s="3" customFormat="1">
      <c r="A65" s="136">
        <v>12</v>
      </c>
      <c r="B65" s="152">
        <v>2</v>
      </c>
      <c r="C65" s="137" t="s">
        <v>38</v>
      </c>
      <c r="D65" s="148" t="s">
        <v>37</v>
      </c>
      <c r="E65" s="98"/>
      <c r="F65" s="97"/>
      <c r="G65" s="97"/>
      <c r="H65" s="97"/>
      <c r="I65" s="97"/>
      <c r="J65" s="97"/>
      <c r="K65" s="98"/>
      <c r="L65" s="97"/>
      <c r="M65" s="97"/>
      <c r="N65" s="97"/>
      <c r="O65" s="97"/>
      <c r="P65" s="97"/>
      <c r="Q65" s="97"/>
      <c r="R65" s="97"/>
      <c r="S65" s="99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>
        <v>4</v>
      </c>
      <c r="AJ65" s="97">
        <v>4</v>
      </c>
      <c r="AK65" s="97">
        <v>4</v>
      </c>
      <c r="AL65" s="97">
        <v>4</v>
      </c>
      <c r="AM65" s="97">
        <v>3</v>
      </c>
      <c r="AN65" s="99">
        <v>3</v>
      </c>
      <c r="AO65" s="99">
        <v>3</v>
      </c>
      <c r="AP65" s="99">
        <v>3</v>
      </c>
      <c r="AQ65" s="99">
        <v>3</v>
      </c>
      <c r="AR65" s="99">
        <v>3</v>
      </c>
      <c r="AS65" s="99">
        <v>3</v>
      </c>
      <c r="AT65" s="99">
        <v>3</v>
      </c>
      <c r="AU65" s="99">
        <v>3</v>
      </c>
      <c r="AV65" s="100">
        <v>3</v>
      </c>
      <c r="AW65" s="36">
        <f t="shared" si="0"/>
        <v>46</v>
      </c>
      <c r="AX65" s="80">
        <v>42</v>
      </c>
      <c r="AY65" s="71"/>
      <c r="AZ65" s="74">
        <v>4</v>
      </c>
      <c r="BA65" s="10"/>
      <c r="BB65" s="11"/>
    </row>
    <row r="66" spans="1:54" s="3" customFormat="1">
      <c r="A66" s="136"/>
      <c r="B66" s="157"/>
      <c r="C66" s="138"/>
      <c r="D66" s="151"/>
      <c r="E66" s="59"/>
      <c r="F66" s="56"/>
      <c r="G66" s="56"/>
      <c r="H66" s="56"/>
      <c r="I66" s="56"/>
      <c r="J66" s="56"/>
      <c r="K66" s="59"/>
      <c r="L66" s="56"/>
      <c r="M66" s="56"/>
      <c r="N66" s="56"/>
      <c r="O66" s="56"/>
      <c r="P66" s="56"/>
      <c r="Q66" s="56"/>
      <c r="R66" s="56"/>
      <c r="S66" s="63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63">
        <v>1</v>
      </c>
      <c r="AO66" s="63"/>
      <c r="AP66" s="63">
        <v>1</v>
      </c>
      <c r="AQ66" s="63"/>
      <c r="AR66" s="63"/>
      <c r="AS66" s="63"/>
      <c r="AT66" s="63"/>
      <c r="AU66" s="63">
        <v>1</v>
      </c>
      <c r="AV66" s="64">
        <v>1</v>
      </c>
      <c r="AW66" s="36">
        <f t="shared" si="0"/>
        <v>4</v>
      </c>
      <c r="AX66" s="68"/>
      <c r="AY66" s="42">
        <v>4</v>
      </c>
      <c r="AZ66" s="51"/>
      <c r="BA66" s="10"/>
      <c r="BB66" s="11"/>
    </row>
    <row r="67" spans="1:54">
      <c r="A67" s="43"/>
      <c r="B67" s="29">
        <f>SUM(B45:B66)</f>
        <v>52</v>
      </c>
      <c r="C67" s="52"/>
      <c r="D67" s="53" t="s">
        <v>0</v>
      </c>
      <c r="E67" s="29">
        <f>SUM(E45:E66)</f>
        <v>33</v>
      </c>
      <c r="F67" s="29">
        <f t="shared" ref="F67:AV67" si="1">SUM(F45:F66)</f>
        <v>33</v>
      </c>
      <c r="G67" s="29">
        <f t="shared" si="1"/>
        <v>33</v>
      </c>
      <c r="H67" s="29">
        <f t="shared" si="1"/>
        <v>33</v>
      </c>
      <c r="I67" s="29">
        <f t="shared" si="1"/>
        <v>34</v>
      </c>
      <c r="J67" s="29">
        <f t="shared" si="1"/>
        <v>34</v>
      </c>
      <c r="K67" s="29">
        <f t="shared" si="1"/>
        <v>34</v>
      </c>
      <c r="L67" s="29">
        <f t="shared" si="1"/>
        <v>34</v>
      </c>
      <c r="M67" s="29">
        <f t="shared" si="1"/>
        <v>34</v>
      </c>
      <c r="N67" s="29">
        <f t="shared" si="1"/>
        <v>35</v>
      </c>
      <c r="O67" s="29">
        <f t="shared" si="1"/>
        <v>34</v>
      </c>
      <c r="P67" s="29">
        <f t="shared" si="1"/>
        <v>34</v>
      </c>
      <c r="Q67" s="29">
        <f t="shared" si="1"/>
        <v>34</v>
      </c>
      <c r="R67" s="29">
        <f t="shared" si="1"/>
        <v>34</v>
      </c>
      <c r="S67" s="29">
        <f t="shared" si="1"/>
        <v>34</v>
      </c>
      <c r="T67" s="29">
        <f t="shared" si="1"/>
        <v>34</v>
      </c>
      <c r="U67" s="29">
        <f t="shared" si="1"/>
        <v>34</v>
      </c>
      <c r="V67" s="29">
        <f t="shared" si="1"/>
        <v>34</v>
      </c>
      <c r="W67" s="29">
        <f t="shared" si="1"/>
        <v>34</v>
      </c>
      <c r="X67" s="29">
        <f t="shared" si="1"/>
        <v>34</v>
      </c>
      <c r="Y67" s="29">
        <f t="shared" si="1"/>
        <v>34</v>
      </c>
      <c r="Z67" s="29">
        <f t="shared" si="1"/>
        <v>36</v>
      </c>
      <c r="AA67" s="29">
        <f t="shared" si="1"/>
        <v>36</v>
      </c>
      <c r="AB67" s="29">
        <f t="shared" si="1"/>
        <v>36</v>
      </c>
      <c r="AC67" s="29">
        <f t="shared" si="1"/>
        <v>36</v>
      </c>
      <c r="AD67" s="29">
        <f t="shared" si="1"/>
        <v>35</v>
      </c>
      <c r="AE67" s="29">
        <f t="shared" si="1"/>
        <v>35</v>
      </c>
      <c r="AF67" s="29">
        <f t="shared" si="1"/>
        <v>35</v>
      </c>
      <c r="AG67" s="29">
        <f t="shared" si="1"/>
        <v>34</v>
      </c>
      <c r="AH67" s="29">
        <f t="shared" si="1"/>
        <v>34</v>
      </c>
      <c r="AI67" s="29">
        <f t="shared" si="1"/>
        <v>19</v>
      </c>
      <c r="AJ67" s="29">
        <f t="shared" si="1"/>
        <v>19</v>
      </c>
      <c r="AK67" s="29">
        <f t="shared" si="1"/>
        <v>19</v>
      </c>
      <c r="AL67" s="29">
        <f t="shared" si="1"/>
        <v>19</v>
      </c>
      <c r="AM67" s="29">
        <f t="shared" si="1"/>
        <v>18</v>
      </c>
      <c r="AN67" s="29">
        <f t="shared" si="1"/>
        <v>19</v>
      </c>
      <c r="AO67" s="29">
        <f t="shared" si="1"/>
        <v>18</v>
      </c>
      <c r="AP67" s="29">
        <f t="shared" si="1"/>
        <v>19</v>
      </c>
      <c r="AQ67" s="29">
        <f t="shared" si="1"/>
        <v>20</v>
      </c>
      <c r="AR67" s="29">
        <f t="shared" si="1"/>
        <v>20</v>
      </c>
      <c r="AS67" s="29">
        <f t="shared" si="1"/>
        <v>20</v>
      </c>
      <c r="AT67" s="29">
        <f t="shared" si="1"/>
        <v>20</v>
      </c>
      <c r="AU67" s="29">
        <f t="shared" si="1"/>
        <v>21</v>
      </c>
      <c r="AV67" s="29">
        <f t="shared" si="1"/>
        <v>21</v>
      </c>
      <c r="AW67" s="30">
        <f>SUM(E67:AV67)</f>
        <v>1300</v>
      </c>
      <c r="AX67" s="53">
        <f>SUM(AX45:AX66)</f>
        <v>925</v>
      </c>
      <c r="AY67" s="53">
        <f>SUM(AY45:AY66)</f>
        <v>242</v>
      </c>
      <c r="AZ67" s="54">
        <f>SUM(AZ45:AZ66)</f>
        <v>79</v>
      </c>
      <c r="BA67" s="3">
        <f>AX67+AY67+AZ67</f>
        <v>1246</v>
      </c>
      <c r="BB67" s="11"/>
    </row>
    <row r="68" spans="1:54"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88"/>
      <c r="S68" s="88"/>
      <c r="T68" s="88"/>
      <c r="U68" s="88"/>
      <c r="V68" s="88"/>
      <c r="W68" s="88"/>
      <c r="X68" s="88"/>
      <c r="Y68" s="88"/>
      <c r="Z68" s="88"/>
      <c r="AA68" s="88"/>
      <c r="AB68" s="88"/>
      <c r="AC68" s="88"/>
      <c r="AD68" s="88"/>
      <c r="AE68" s="88"/>
      <c r="AF68" s="88"/>
      <c r="AG68" s="88"/>
      <c r="AH68" s="88"/>
      <c r="AI68" s="88"/>
      <c r="AJ68" s="88"/>
      <c r="AK68" s="88"/>
      <c r="AL68" s="88"/>
      <c r="AM68" s="88"/>
      <c r="AN68" s="88"/>
      <c r="AO68" s="88"/>
      <c r="AP68" s="88"/>
      <c r="AQ68" s="88"/>
      <c r="AR68" s="88"/>
      <c r="AS68" s="88"/>
      <c r="AT68" s="88"/>
      <c r="AU68" s="88"/>
      <c r="AV68" s="88"/>
      <c r="AW68" s="129">
        <v>1500</v>
      </c>
    </row>
    <row r="69" spans="1:54" s="3" customFormat="1">
      <c r="A69" s="87"/>
      <c r="B69" s="86"/>
      <c r="C69" s="86"/>
      <c r="AW69" s="21"/>
      <c r="AX69" s="3">
        <f>SUM(AW45:AW66)</f>
        <v>1300</v>
      </c>
    </row>
    <row r="70" spans="1:54" s="3" customFormat="1">
      <c r="B70" s="7"/>
      <c r="AW70" s="21"/>
    </row>
    <row r="71" spans="1:54" s="3" customFormat="1">
      <c r="B71" s="7"/>
      <c r="AW71" s="21"/>
    </row>
    <row r="72" spans="1:54" s="3" customFormat="1">
      <c r="B72" s="7"/>
      <c r="J72" s="13"/>
      <c r="AW72" s="6"/>
    </row>
    <row r="73" spans="1:54" s="3" customFormat="1">
      <c r="B73" s="7"/>
      <c r="AW73" s="6"/>
    </row>
    <row r="74" spans="1:54" ht="17.25">
      <c r="K74" s="11"/>
      <c r="L74" s="11"/>
      <c r="M74" s="11"/>
      <c r="N74" s="11"/>
      <c r="O74" s="11"/>
      <c r="P74" s="11"/>
      <c r="Q74" s="11"/>
      <c r="R74" s="11"/>
      <c r="S74" s="17"/>
      <c r="T74" s="17"/>
      <c r="U74" s="17"/>
      <c r="V74" s="17"/>
      <c r="W74" s="17"/>
      <c r="X74" s="17"/>
      <c r="Y74" s="17"/>
      <c r="Z74" s="17"/>
      <c r="AA74" s="17"/>
      <c r="AB74" s="16"/>
      <c r="AC74" s="16"/>
      <c r="AD74" s="16"/>
      <c r="AE74" s="16"/>
      <c r="AF74" s="16"/>
      <c r="AG74" s="16"/>
      <c r="AH74" s="13"/>
      <c r="AI74" s="13"/>
    </row>
    <row r="75" spans="1:54" ht="17.25" customHeight="1" thickBot="1">
      <c r="A75" s="37"/>
      <c r="B75" s="27"/>
      <c r="C75" s="28"/>
      <c r="D75" s="170" t="s">
        <v>43</v>
      </c>
      <c r="E75" s="171"/>
      <c r="F75" s="171"/>
      <c r="G75" s="171"/>
      <c r="H75" s="171"/>
      <c r="I75" s="171"/>
      <c r="J75" s="171"/>
      <c r="K75" s="171"/>
      <c r="L75" s="171"/>
      <c r="M75" s="171"/>
      <c r="N75" s="171"/>
      <c r="O75" s="171"/>
      <c r="P75" s="171"/>
      <c r="Q75" s="171"/>
      <c r="R75" s="171"/>
      <c r="S75" s="171"/>
      <c r="T75" s="171"/>
      <c r="U75" s="171"/>
      <c r="V75" s="171"/>
      <c r="W75" s="171"/>
      <c r="X75" s="171"/>
      <c r="Y75" s="171"/>
      <c r="Z75" s="171"/>
      <c r="AA75" s="171"/>
      <c r="AB75" s="171"/>
      <c r="AC75" s="171"/>
      <c r="AD75" s="171"/>
      <c r="AE75" s="171"/>
      <c r="AF75" s="171"/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1"/>
      <c r="AV75" s="171"/>
      <c r="AW75" s="171"/>
      <c r="AX75" s="171"/>
      <c r="AY75" s="171"/>
      <c r="AZ75" s="172"/>
    </row>
    <row r="76" spans="1:54" ht="15" customHeight="1" thickBot="1">
      <c r="A76" s="136" t="s">
        <v>10</v>
      </c>
      <c r="B76" s="179" t="s">
        <v>3</v>
      </c>
      <c r="C76" s="141" t="s">
        <v>5</v>
      </c>
      <c r="D76" s="143" t="s">
        <v>1</v>
      </c>
      <c r="E76" s="173" t="s">
        <v>6</v>
      </c>
      <c r="F76" s="174"/>
      <c r="G76" s="174"/>
      <c r="H76" s="174"/>
      <c r="I76" s="174"/>
      <c r="J76" s="174"/>
      <c r="K76" s="174"/>
      <c r="L76" s="174"/>
      <c r="M76" s="174"/>
      <c r="N76" s="174"/>
      <c r="O76" s="174"/>
      <c r="P76" s="174"/>
      <c r="Q76" s="174"/>
      <c r="R76" s="174"/>
      <c r="S76" s="174"/>
      <c r="T76" s="174"/>
      <c r="U76" s="174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  <c r="AF76" s="174"/>
      <c r="AG76" s="174"/>
      <c r="AH76" s="174"/>
      <c r="AI76" s="174"/>
      <c r="AJ76" s="174"/>
      <c r="AK76" s="174"/>
      <c r="AL76" s="174"/>
      <c r="AM76" s="174"/>
      <c r="AN76" s="174"/>
      <c r="AO76" s="174"/>
      <c r="AP76" s="174"/>
      <c r="AQ76" s="174"/>
      <c r="AR76" s="174"/>
      <c r="AS76" s="174"/>
      <c r="AT76" s="174"/>
      <c r="AU76" s="174"/>
      <c r="AV76" s="174"/>
      <c r="AW76" s="35"/>
      <c r="AX76" s="139" t="s">
        <v>7</v>
      </c>
      <c r="AY76" s="139" t="s">
        <v>8</v>
      </c>
      <c r="AZ76" s="139" t="s">
        <v>2</v>
      </c>
    </row>
    <row r="77" spans="1:54" ht="15.75" customHeight="1" thickBot="1">
      <c r="A77" s="136"/>
      <c r="B77" s="180"/>
      <c r="C77" s="142"/>
      <c r="D77" s="144"/>
      <c r="E77" s="31">
        <v>1</v>
      </c>
      <c r="F77" s="32">
        <v>2</v>
      </c>
      <c r="G77" s="32">
        <v>3</v>
      </c>
      <c r="H77" s="32">
        <v>4</v>
      </c>
      <c r="I77" s="32">
        <v>5</v>
      </c>
      <c r="J77" s="32">
        <v>6</v>
      </c>
      <c r="K77" s="32">
        <v>7</v>
      </c>
      <c r="L77" s="32">
        <v>8</v>
      </c>
      <c r="M77" s="32">
        <v>9</v>
      </c>
      <c r="N77" s="32">
        <v>10</v>
      </c>
      <c r="O77" s="31">
        <v>11</v>
      </c>
      <c r="P77" s="31">
        <v>12</v>
      </c>
      <c r="Q77" s="32">
        <v>13</v>
      </c>
      <c r="R77" s="32">
        <v>14</v>
      </c>
      <c r="S77" s="32">
        <v>15</v>
      </c>
      <c r="T77" s="32">
        <v>16</v>
      </c>
      <c r="U77" s="32">
        <v>17</v>
      </c>
      <c r="V77" s="32">
        <v>18</v>
      </c>
      <c r="W77" s="32">
        <v>19</v>
      </c>
      <c r="X77" s="32">
        <v>20</v>
      </c>
      <c r="Y77" s="33">
        <v>21</v>
      </c>
      <c r="Z77" s="33">
        <v>22</v>
      </c>
      <c r="AA77" s="33">
        <v>23</v>
      </c>
      <c r="AB77" s="33">
        <v>24</v>
      </c>
      <c r="AC77" s="31"/>
      <c r="AD77" s="32"/>
      <c r="AE77" s="32"/>
      <c r="AF77" s="32"/>
      <c r="AG77" s="32"/>
      <c r="AH77" s="32"/>
      <c r="AI77" s="32"/>
      <c r="AJ77" s="32"/>
      <c r="AK77" s="32"/>
      <c r="AL77" s="32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4" t="s">
        <v>0</v>
      </c>
      <c r="AX77" s="140"/>
      <c r="AY77" s="140"/>
      <c r="AZ77" s="140"/>
    </row>
    <row r="78" spans="1:54">
      <c r="A78" s="136">
        <v>1</v>
      </c>
      <c r="B78" s="155">
        <v>2</v>
      </c>
      <c r="C78" s="181">
        <v>410004</v>
      </c>
      <c r="D78" s="148" t="s">
        <v>17</v>
      </c>
      <c r="E78" s="124">
        <v>9</v>
      </c>
      <c r="F78" s="120">
        <v>9</v>
      </c>
      <c r="G78" s="120">
        <v>10</v>
      </c>
      <c r="H78" s="120"/>
      <c r="I78" s="120"/>
      <c r="J78" s="120"/>
      <c r="K78" s="120"/>
      <c r="L78" s="120"/>
      <c r="M78" s="120"/>
      <c r="N78" s="117"/>
      <c r="O78" s="117"/>
      <c r="P78" s="117"/>
      <c r="Q78" s="117"/>
      <c r="R78" s="117"/>
      <c r="S78" s="117"/>
      <c r="T78" s="117"/>
      <c r="U78" s="117"/>
      <c r="V78" s="117"/>
      <c r="W78" s="117"/>
      <c r="X78" s="117"/>
      <c r="Y78" s="117"/>
      <c r="Z78" s="116"/>
      <c r="AA78" s="116"/>
      <c r="AB78" s="116"/>
      <c r="AC78" s="116"/>
      <c r="AD78" s="116"/>
      <c r="AE78" s="116"/>
      <c r="AF78" s="116"/>
      <c r="AG78" s="116"/>
      <c r="AH78" s="116"/>
      <c r="AI78" s="116"/>
      <c r="AJ78" s="116"/>
      <c r="AK78" s="116"/>
      <c r="AL78" s="116"/>
      <c r="AM78" s="116"/>
      <c r="AN78" s="126"/>
      <c r="AO78" s="126"/>
      <c r="AP78" s="126"/>
      <c r="AQ78" s="126"/>
      <c r="AR78" s="126"/>
      <c r="AS78" s="126"/>
      <c r="AT78" s="126"/>
      <c r="AU78" s="126"/>
      <c r="AV78" s="119"/>
      <c r="AW78" s="36">
        <f t="shared" ref="AW78:AW89" si="2">SUM(E78:AV78)</f>
        <v>28</v>
      </c>
      <c r="AX78" s="75">
        <v>26</v>
      </c>
      <c r="AY78" s="76"/>
      <c r="AZ78" s="77">
        <v>2</v>
      </c>
    </row>
    <row r="79" spans="1:54" ht="15.75" thickBot="1">
      <c r="A79" s="136"/>
      <c r="B79" s="156"/>
      <c r="C79" s="182"/>
      <c r="D79" s="149"/>
      <c r="E79" s="59">
        <v>7</v>
      </c>
      <c r="F79" s="56">
        <v>7</v>
      </c>
      <c r="G79" s="56">
        <v>8</v>
      </c>
      <c r="H79" s="56"/>
      <c r="I79" s="56"/>
      <c r="J79" s="56"/>
      <c r="K79" s="56"/>
      <c r="L79" s="56"/>
      <c r="M79" s="56"/>
      <c r="N79" s="57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6"/>
      <c r="AO79" s="46"/>
      <c r="AP79" s="46"/>
      <c r="AQ79" s="46"/>
      <c r="AR79" s="46"/>
      <c r="AS79" s="46"/>
      <c r="AT79" s="46"/>
      <c r="AU79" s="46"/>
      <c r="AV79" s="47"/>
      <c r="AW79" s="36">
        <f t="shared" si="2"/>
        <v>22</v>
      </c>
      <c r="AX79" s="48"/>
      <c r="AY79" s="40">
        <v>22</v>
      </c>
      <c r="AZ79" s="49"/>
    </row>
    <row r="80" spans="1:54">
      <c r="A80" s="136">
        <v>2</v>
      </c>
      <c r="B80" s="152">
        <v>8</v>
      </c>
      <c r="C80" s="160">
        <v>320210</v>
      </c>
      <c r="D80" s="148" t="s">
        <v>39</v>
      </c>
      <c r="E80" s="120">
        <v>12</v>
      </c>
      <c r="F80" s="120">
        <v>12</v>
      </c>
      <c r="G80" s="120">
        <v>12</v>
      </c>
      <c r="H80" s="120">
        <v>15</v>
      </c>
      <c r="I80" s="120">
        <v>15</v>
      </c>
      <c r="J80" s="120">
        <v>16</v>
      </c>
      <c r="K80" s="120">
        <v>16</v>
      </c>
      <c r="L80" s="120">
        <v>16</v>
      </c>
      <c r="M80" s="120">
        <v>16</v>
      </c>
      <c r="N80" s="120">
        <v>16</v>
      </c>
      <c r="O80" s="118">
        <v>16</v>
      </c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8"/>
      <c r="AE80" s="118"/>
      <c r="AF80" s="118"/>
      <c r="AG80" s="118"/>
      <c r="AH80" s="128"/>
      <c r="AI80" s="118"/>
      <c r="AJ80" s="118"/>
      <c r="AK80" s="118"/>
      <c r="AL80" s="118"/>
      <c r="AM80" s="118"/>
      <c r="AN80" s="125"/>
      <c r="AO80" s="125"/>
      <c r="AP80" s="125"/>
      <c r="AQ80" s="125"/>
      <c r="AR80" s="125"/>
      <c r="AS80" s="125"/>
      <c r="AT80" s="125"/>
      <c r="AU80" s="125"/>
      <c r="AV80" s="123"/>
      <c r="AW80" s="36">
        <f t="shared" si="2"/>
        <v>162</v>
      </c>
      <c r="AX80" s="73">
        <v>156</v>
      </c>
      <c r="AY80" s="71"/>
      <c r="AZ80" s="74">
        <v>6</v>
      </c>
    </row>
    <row r="81" spans="1:53" ht="16.5" customHeight="1">
      <c r="A81" s="136"/>
      <c r="B81" s="153"/>
      <c r="C81" s="161"/>
      <c r="D81" s="149"/>
      <c r="E81" s="56">
        <v>3</v>
      </c>
      <c r="F81" s="56">
        <v>3</v>
      </c>
      <c r="G81" s="56">
        <v>3</v>
      </c>
      <c r="H81" s="56">
        <v>4</v>
      </c>
      <c r="I81" s="56">
        <v>4</v>
      </c>
      <c r="J81" s="56">
        <v>4</v>
      </c>
      <c r="K81" s="56">
        <v>4</v>
      </c>
      <c r="L81" s="56">
        <v>4</v>
      </c>
      <c r="M81" s="56">
        <v>3</v>
      </c>
      <c r="N81" s="56">
        <v>3</v>
      </c>
      <c r="O81" s="40">
        <v>3</v>
      </c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4"/>
      <c r="AO81" s="44"/>
      <c r="AP81" s="44"/>
      <c r="AQ81" s="44"/>
      <c r="AR81" s="44"/>
      <c r="AS81" s="44"/>
      <c r="AT81" s="44"/>
      <c r="AU81" s="44"/>
      <c r="AV81" s="45"/>
      <c r="AW81" s="36">
        <f t="shared" si="2"/>
        <v>38</v>
      </c>
      <c r="AX81" s="50"/>
      <c r="AY81" s="42">
        <v>38</v>
      </c>
      <c r="AZ81" s="51"/>
    </row>
    <row r="82" spans="1:53">
      <c r="A82" s="136">
        <v>3</v>
      </c>
      <c r="B82" s="152">
        <v>4</v>
      </c>
      <c r="C82" s="160">
        <v>320211</v>
      </c>
      <c r="D82" s="148" t="s">
        <v>40</v>
      </c>
      <c r="E82" s="130">
        <v>7</v>
      </c>
      <c r="F82" s="130">
        <v>7</v>
      </c>
      <c r="G82" s="130">
        <v>5</v>
      </c>
      <c r="H82" s="130">
        <v>16</v>
      </c>
      <c r="I82" s="130">
        <v>16</v>
      </c>
      <c r="J82" s="130">
        <v>15</v>
      </c>
      <c r="K82" s="130">
        <v>15</v>
      </c>
      <c r="L82" s="130"/>
      <c r="M82" s="130"/>
      <c r="N82" s="130"/>
      <c r="O82" s="131"/>
      <c r="P82" s="131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18"/>
      <c r="AF82" s="118"/>
      <c r="AG82" s="118"/>
      <c r="AH82" s="118"/>
      <c r="AI82" s="118"/>
      <c r="AJ82" s="118"/>
      <c r="AK82" s="118"/>
      <c r="AL82" s="118"/>
      <c r="AM82" s="118"/>
      <c r="AN82" s="125"/>
      <c r="AO82" s="125"/>
      <c r="AP82" s="125"/>
      <c r="AQ82" s="125"/>
      <c r="AR82" s="125"/>
      <c r="AS82" s="125"/>
      <c r="AT82" s="125"/>
      <c r="AU82" s="125"/>
      <c r="AV82" s="132"/>
      <c r="AW82" s="36">
        <f t="shared" si="2"/>
        <v>81</v>
      </c>
      <c r="AX82" s="73">
        <v>74</v>
      </c>
      <c r="AY82" s="71"/>
      <c r="AZ82" s="74">
        <v>7</v>
      </c>
    </row>
    <row r="83" spans="1:53">
      <c r="A83" s="136"/>
      <c r="B83" s="153"/>
      <c r="C83" s="161"/>
      <c r="D83" s="149"/>
      <c r="E83" s="55">
        <v>1</v>
      </c>
      <c r="F83" s="55">
        <v>1</v>
      </c>
      <c r="G83" s="55">
        <v>1</v>
      </c>
      <c r="H83" s="55">
        <v>4</v>
      </c>
      <c r="I83" s="55">
        <v>4</v>
      </c>
      <c r="J83" s="55">
        <v>4</v>
      </c>
      <c r="K83" s="55">
        <v>4</v>
      </c>
      <c r="L83" s="55"/>
      <c r="M83" s="55"/>
      <c r="N83" s="55"/>
      <c r="O83" s="42"/>
      <c r="P83" s="42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4"/>
      <c r="AO83" s="44"/>
      <c r="AP83" s="44"/>
      <c r="AQ83" s="44"/>
      <c r="AR83" s="44"/>
      <c r="AS83" s="44"/>
      <c r="AT83" s="44"/>
      <c r="AU83" s="44"/>
      <c r="AV83" s="45"/>
      <c r="AW83" s="36">
        <f t="shared" si="2"/>
        <v>19</v>
      </c>
      <c r="AX83" s="50"/>
      <c r="AY83" s="42">
        <v>19</v>
      </c>
      <c r="AZ83" s="51"/>
    </row>
    <row r="84" spans="1:53" s="3" customFormat="1">
      <c r="A84" s="136">
        <v>4</v>
      </c>
      <c r="B84" s="152">
        <v>2</v>
      </c>
      <c r="C84" s="160">
        <v>320213</v>
      </c>
      <c r="D84" s="159" t="s">
        <v>41</v>
      </c>
      <c r="E84" s="130"/>
      <c r="F84" s="130"/>
      <c r="G84" s="130"/>
      <c r="H84" s="130"/>
      <c r="I84" s="130"/>
      <c r="J84" s="130"/>
      <c r="K84" s="130"/>
      <c r="L84" s="130">
        <v>11</v>
      </c>
      <c r="M84" s="130">
        <v>12</v>
      </c>
      <c r="N84" s="130">
        <v>11</v>
      </c>
      <c r="O84" s="116">
        <v>11</v>
      </c>
      <c r="P84" s="116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25"/>
      <c r="AO84" s="125"/>
      <c r="AP84" s="125"/>
      <c r="AQ84" s="125"/>
      <c r="AR84" s="125"/>
      <c r="AS84" s="125"/>
      <c r="AT84" s="125"/>
      <c r="AU84" s="125"/>
      <c r="AV84" s="132"/>
      <c r="AW84" s="36">
        <f t="shared" si="2"/>
        <v>45</v>
      </c>
      <c r="AX84" s="73">
        <v>40</v>
      </c>
      <c r="AY84" s="71"/>
      <c r="AZ84" s="74">
        <v>5</v>
      </c>
    </row>
    <row r="85" spans="1:53" s="3" customFormat="1" ht="11.25" customHeight="1" thickBot="1">
      <c r="A85" s="136"/>
      <c r="B85" s="153"/>
      <c r="C85" s="161"/>
      <c r="D85" s="158"/>
      <c r="E85" s="55"/>
      <c r="F85" s="55"/>
      <c r="G85" s="55"/>
      <c r="H85" s="55"/>
      <c r="I85" s="55"/>
      <c r="J85" s="55"/>
      <c r="K85" s="55"/>
      <c r="L85" s="55">
        <v>1</v>
      </c>
      <c r="M85" s="55">
        <v>1</v>
      </c>
      <c r="N85" s="55">
        <v>2</v>
      </c>
      <c r="O85" s="112">
        <v>1</v>
      </c>
      <c r="P85" s="112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4"/>
      <c r="AO85" s="44"/>
      <c r="AP85" s="44"/>
      <c r="AQ85" s="44"/>
      <c r="AR85" s="44"/>
      <c r="AS85" s="44"/>
      <c r="AT85" s="44"/>
      <c r="AU85" s="44"/>
      <c r="AV85" s="45"/>
      <c r="AW85" s="36">
        <f t="shared" si="2"/>
        <v>5</v>
      </c>
      <c r="AX85" s="50"/>
      <c r="AY85" s="42">
        <v>5</v>
      </c>
      <c r="AZ85" s="51"/>
    </row>
    <row r="86" spans="1:53" s="85" customFormat="1" ht="12" customHeight="1">
      <c r="A86" s="163">
        <v>9</v>
      </c>
      <c r="B86" s="165">
        <v>6</v>
      </c>
      <c r="C86" s="167">
        <v>320202</v>
      </c>
      <c r="D86" s="159" t="s">
        <v>20</v>
      </c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>
        <v>35</v>
      </c>
      <c r="Q86" s="116">
        <v>35</v>
      </c>
      <c r="R86" s="116">
        <v>35</v>
      </c>
      <c r="S86" s="116">
        <v>35</v>
      </c>
      <c r="T86" s="116">
        <v>35</v>
      </c>
      <c r="U86" s="116">
        <v>35</v>
      </c>
      <c r="V86" s="116">
        <v>35</v>
      </c>
      <c r="W86" s="116">
        <v>25</v>
      </c>
      <c r="X86" s="116"/>
      <c r="Y86" s="116"/>
      <c r="Z86" s="116"/>
      <c r="AA86" s="116"/>
      <c r="AB86" s="116"/>
      <c r="AC86" s="116"/>
      <c r="AD86" s="116"/>
      <c r="AE86" s="116"/>
      <c r="AF86" s="116"/>
      <c r="AG86" s="116"/>
      <c r="AH86" s="116"/>
      <c r="AI86" s="116"/>
      <c r="AJ86" s="116"/>
      <c r="AK86" s="116"/>
      <c r="AL86" s="116"/>
      <c r="AM86" s="114"/>
      <c r="AN86" s="127"/>
      <c r="AO86" s="127"/>
      <c r="AP86" s="127"/>
      <c r="AQ86" s="127"/>
      <c r="AR86" s="127"/>
      <c r="AS86" s="127"/>
      <c r="AT86" s="127"/>
      <c r="AU86" s="127"/>
      <c r="AV86" s="115"/>
      <c r="AW86" s="36">
        <f t="shared" si="2"/>
        <v>270</v>
      </c>
      <c r="AX86" s="73">
        <v>260</v>
      </c>
      <c r="AY86" s="71"/>
      <c r="AZ86" s="74">
        <v>10</v>
      </c>
    </row>
    <row r="87" spans="1:53" s="85" customFormat="1" ht="13.5" customHeight="1">
      <c r="A87" s="164"/>
      <c r="B87" s="166"/>
      <c r="C87" s="168"/>
      <c r="D87" s="162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>
        <v>3</v>
      </c>
      <c r="Q87" s="42">
        <v>3</v>
      </c>
      <c r="R87" s="42">
        <v>3</v>
      </c>
      <c r="S87" s="42">
        <v>3</v>
      </c>
      <c r="T87" s="42">
        <v>3</v>
      </c>
      <c r="U87" s="42">
        <v>3</v>
      </c>
      <c r="V87" s="42">
        <v>3</v>
      </c>
      <c r="W87" s="42">
        <v>9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6"/>
      <c r="AO87" s="46"/>
      <c r="AP87" s="46"/>
      <c r="AQ87" s="46"/>
      <c r="AR87" s="46"/>
      <c r="AS87" s="46"/>
      <c r="AT87" s="46"/>
      <c r="AU87" s="46"/>
      <c r="AV87" s="47"/>
      <c r="AW87" s="36">
        <f t="shared" si="2"/>
        <v>30</v>
      </c>
      <c r="AX87" s="50"/>
      <c r="AY87" s="42">
        <v>30</v>
      </c>
      <c r="AZ87" s="51"/>
    </row>
    <row r="88" spans="1:53">
      <c r="A88" s="136">
        <v>10</v>
      </c>
      <c r="B88" s="157">
        <v>12</v>
      </c>
      <c r="C88" s="137" t="s">
        <v>42</v>
      </c>
      <c r="D88" s="154" t="s">
        <v>19</v>
      </c>
      <c r="E88" s="121"/>
      <c r="F88" s="122"/>
      <c r="G88" s="122"/>
      <c r="H88" s="122"/>
      <c r="I88" s="122"/>
      <c r="J88" s="122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0"/>
      <c r="V88" s="120"/>
      <c r="W88" s="120"/>
      <c r="X88" s="120">
        <v>10</v>
      </c>
      <c r="Y88" s="120">
        <v>10</v>
      </c>
      <c r="Z88" s="120">
        <v>5</v>
      </c>
      <c r="AA88" s="120">
        <v>5</v>
      </c>
      <c r="AB88" s="120">
        <v>9</v>
      </c>
      <c r="AC88" s="120"/>
      <c r="AD88" s="120"/>
      <c r="AE88" s="120"/>
      <c r="AF88" s="120"/>
      <c r="AG88" s="120"/>
      <c r="AH88" s="122"/>
      <c r="AI88" s="122"/>
      <c r="AJ88" s="122"/>
      <c r="AK88" s="116"/>
      <c r="AL88" s="116"/>
      <c r="AM88" s="116"/>
      <c r="AN88" s="126"/>
      <c r="AO88" s="126"/>
      <c r="AP88" s="126"/>
      <c r="AQ88" s="126"/>
      <c r="AR88" s="126"/>
      <c r="AS88" s="126"/>
      <c r="AT88" s="126"/>
      <c r="AU88" s="126"/>
      <c r="AV88" s="119"/>
      <c r="AW88" s="36">
        <f t="shared" si="2"/>
        <v>39</v>
      </c>
      <c r="AX88" s="73">
        <v>35</v>
      </c>
      <c r="AY88" s="71"/>
      <c r="AZ88" s="74">
        <v>4</v>
      </c>
    </row>
    <row r="89" spans="1:53" ht="14.25" customHeight="1">
      <c r="A89" s="136"/>
      <c r="B89" s="153"/>
      <c r="C89" s="138"/>
      <c r="D89" s="158"/>
      <c r="E89" s="59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>
        <v>20</v>
      </c>
      <c r="Y89" s="56">
        <v>20</v>
      </c>
      <c r="Z89" s="56">
        <v>25</v>
      </c>
      <c r="AA89" s="56">
        <v>25</v>
      </c>
      <c r="AB89" s="56">
        <v>21</v>
      </c>
      <c r="AC89" s="56"/>
      <c r="AD89" s="56"/>
      <c r="AE89" s="56"/>
      <c r="AF89" s="56"/>
      <c r="AG89" s="56"/>
      <c r="AH89" s="56"/>
      <c r="AI89" s="56"/>
      <c r="AJ89" s="56"/>
      <c r="AK89" s="42"/>
      <c r="AL89" s="42"/>
      <c r="AM89" s="42"/>
      <c r="AN89" s="46"/>
      <c r="AO89" s="46"/>
      <c r="AP89" s="46"/>
      <c r="AQ89" s="46"/>
      <c r="AR89" s="46"/>
      <c r="AS89" s="46"/>
      <c r="AT89" s="46"/>
      <c r="AU89" s="46"/>
      <c r="AV89" s="47"/>
      <c r="AW89" s="36">
        <f t="shared" si="2"/>
        <v>111</v>
      </c>
      <c r="AX89" s="50"/>
      <c r="AY89" s="42">
        <v>111</v>
      </c>
      <c r="AZ89" s="51"/>
    </row>
    <row r="90" spans="1:53">
      <c r="A90" s="38"/>
      <c r="B90" s="29">
        <f>SUM(B78:B89)</f>
        <v>34</v>
      </c>
      <c r="C90" s="52"/>
      <c r="D90" s="69" t="s">
        <v>0</v>
      </c>
      <c r="E90" s="29">
        <f>SUM(E78:E89)</f>
        <v>39</v>
      </c>
      <c r="F90" s="29">
        <f t="shared" ref="F90:AB90" si="3">SUM(F78:F89)</f>
        <v>39</v>
      </c>
      <c r="G90" s="29">
        <f t="shared" si="3"/>
        <v>39</v>
      </c>
      <c r="H90" s="29">
        <f t="shared" si="3"/>
        <v>39</v>
      </c>
      <c r="I90" s="29">
        <f t="shared" si="3"/>
        <v>39</v>
      </c>
      <c r="J90" s="29">
        <f t="shared" si="3"/>
        <v>39</v>
      </c>
      <c r="K90" s="29">
        <f t="shared" si="3"/>
        <v>39</v>
      </c>
      <c r="L90" s="29">
        <f t="shared" si="3"/>
        <v>32</v>
      </c>
      <c r="M90" s="29">
        <f t="shared" si="3"/>
        <v>32</v>
      </c>
      <c r="N90" s="29">
        <f t="shared" si="3"/>
        <v>32</v>
      </c>
      <c r="O90" s="29">
        <f t="shared" si="3"/>
        <v>31</v>
      </c>
      <c r="P90" s="29">
        <f t="shared" si="3"/>
        <v>38</v>
      </c>
      <c r="Q90" s="29">
        <f t="shared" si="3"/>
        <v>38</v>
      </c>
      <c r="R90" s="29">
        <f t="shared" si="3"/>
        <v>38</v>
      </c>
      <c r="S90" s="29">
        <f t="shared" si="3"/>
        <v>38</v>
      </c>
      <c r="T90" s="29">
        <f t="shared" si="3"/>
        <v>38</v>
      </c>
      <c r="U90" s="29">
        <f t="shared" si="3"/>
        <v>38</v>
      </c>
      <c r="V90" s="29">
        <f t="shared" si="3"/>
        <v>38</v>
      </c>
      <c r="W90" s="29">
        <f t="shared" si="3"/>
        <v>34</v>
      </c>
      <c r="X90" s="29">
        <f t="shared" si="3"/>
        <v>30</v>
      </c>
      <c r="Y90" s="29">
        <f t="shared" si="3"/>
        <v>30</v>
      </c>
      <c r="Z90" s="29">
        <f t="shared" si="3"/>
        <v>30</v>
      </c>
      <c r="AA90" s="29">
        <f t="shared" si="3"/>
        <v>30</v>
      </c>
      <c r="AB90" s="29">
        <f t="shared" si="3"/>
        <v>30</v>
      </c>
      <c r="AC90" s="36"/>
      <c r="AD90" s="36"/>
      <c r="AE90" s="53"/>
      <c r="AF90" s="53"/>
      <c r="AG90" s="53"/>
      <c r="AH90" s="53"/>
      <c r="AI90" s="53"/>
      <c r="AJ90" s="53"/>
      <c r="AK90" s="53"/>
      <c r="AL90" s="53"/>
      <c r="AM90" s="53"/>
      <c r="AN90" s="70"/>
      <c r="AO90" s="70"/>
      <c r="AP90" s="70"/>
      <c r="AQ90" s="70"/>
      <c r="AR90" s="70"/>
      <c r="AS90" s="70"/>
      <c r="AT90" s="70"/>
      <c r="AU90" s="70"/>
      <c r="AV90" s="54"/>
      <c r="AW90" s="30">
        <f>SUM(E90:AV90)</f>
        <v>850</v>
      </c>
      <c r="AX90" s="53">
        <f>SUM(AX78:AX89)</f>
        <v>591</v>
      </c>
      <c r="AY90" s="53">
        <f>SUM(AY78:AY89)</f>
        <v>225</v>
      </c>
      <c r="AZ90" s="53">
        <f>SUM(AZ78:AZ89)</f>
        <v>34</v>
      </c>
      <c r="BA90" s="3">
        <f>SUM(AX90:AZ90)</f>
        <v>850</v>
      </c>
    </row>
    <row r="91" spans="1:53">
      <c r="A91" s="3">
        <f>SUM(B78:B89)</f>
        <v>34</v>
      </c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3"/>
      <c r="AI91" s="113"/>
      <c r="AJ91" s="113"/>
      <c r="AK91" s="113"/>
      <c r="AL91" s="113"/>
      <c r="AM91" s="113"/>
      <c r="AN91" s="113"/>
      <c r="AO91" s="113"/>
      <c r="AP91" s="113"/>
      <c r="AQ91" s="113"/>
      <c r="AR91" s="113"/>
      <c r="AS91" s="113"/>
      <c r="AT91" s="113"/>
      <c r="AU91" s="113"/>
      <c r="AV91" s="113"/>
      <c r="AW91" s="129">
        <v>850</v>
      </c>
    </row>
    <row r="92" spans="1:53"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88"/>
      <c r="AK92" s="88"/>
      <c r="AL92" s="88"/>
      <c r="AM92" s="88"/>
      <c r="AN92" s="88"/>
      <c r="AO92" s="88"/>
      <c r="AP92" s="88"/>
      <c r="AQ92" s="88"/>
      <c r="AR92" s="88"/>
      <c r="AS92" s="88"/>
      <c r="AT92" s="88"/>
      <c r="AU92" s="88"/>
      <c r="AV92" s="88"/>
      <c r="AW92" s="89"/>
      <c r="AX92">
        <f>SUM(AW78:AW89)</f>
        <v>850</v>
      </c>
    </row>
    <row r="100" spans="4:4">
      <c r="D100" s="3" t="s">
        <v>11</v>
      </c>
    </row>
  </sheetData>
  <mergeCells count="92">
    <mergeCell ref="B63:B64"/>
    <mergeCell ref="D80:D81"/>
    <mergeCell ref="C82:C83"/>
    <mergeCell ref="B43:B44"/>
    <mergeCell ref="B55:B56"/>
    <mergeCell ref="C45:C46"/>
    <mergeCell ref="D45:D46"/>
    <mergeCell ref="C47:C48"/>
    <mergeCell ref="B76:B77"/>
    <mergeCell ref="B65:B66"/>
    <mergeCell ref="D82:D83"/>
    <mergeCell ref="D65:D66"/>
    <mergeCell ref="AX76:AX77"/>
    <mergeCell ref="C65:C66"/>
    <mergeCell ref="C78:C79"/>
    <mergeCell ref="C80:C81"/>
    <mergeCell ref="D78:D79"/>
    <mergeCell ref="E2:AH2"/>
    <mergeCell ref="AW2:AY2"/>
    <mergeCell ref="D75:AZ75"/>
    <mergeCell ref="AY76:AY77"/>
    <mergeCell ref="AZ76:AZ77"/>
    <mergeCell ref="D59:D60"/>
    <mergeCell ref="C59:C60"/>
    <mergeCell ref="C55:C56"/>
    <mergeCell ref="D55:D56"/>
    <mergeCell ref="C57:C58"/>
    <mergeCell ref="D57:D58"/>
    <mergeCell ref="C61:C62"/>
    <mergeCell ref="C63:C64"/>
    <mergeCell ref="AZ43:AZ44"/>
    <mergeCell ref="D47:D48"/>
    <mergeCell ref="E76:AV76"/>
    <mergeCell ref="D42:AZ42"/>
    <mergeCell ref="D63:D64"/>
    <mergeCell ref="AX43:AX44"/>
    <mergeCell ref="C76:C77"/>
    <mergeCell ref="D76:D77"/>
    <mergeCell ref="A88:A89"/>
    <mergeCell ref="B78:B79"/>
    <mergeCell ref="B80:B81"/>
    <mergeCell ref="B82:B83"/>
    <mergeCell ref="B84:B85"/>
    <mergeCell ref="B88:B89"/>
    <mergeCell ref="C88:C89"/>
    <mergeCell ref="D88:D89"/>
    <mergeCell ref="D84:D85"/>
    <mergeCell ref="C84:C85"/>
    <mergeCell ref="A84:A85"/>
    <mergeCell ref="A80:A81"/>
    <mergeCell ref="A82:A83"/>
    <mergeCell ref="A78:A79"/>
    <mergeCell ref="D86:D87"/>
    <mergeCell ref="A86:A87"/>
    <mergeCell ref="B86:B87"/>
    <mergeCell ref="C86:C87"/>
    <mergeCell ref="A76:A77"/>
    <mergeCell ref="A65:A66"/>
    <mergeCell ref="C49:C50"/>
    <mergeCell ref="D49:D50"/>
    <mergeCell ref="C51:C52"/>
    <mergeCell ref="D51:D52"/>
    <mergeCell ref="D61:D62"/>
    <mergeCell ref="A61:A62"/>
    <mergeCell ref="A63:A64"/>
    <mergeCell ref="B57:B58"/>
    <mergeCell ref="B59:B60"/>
    <mergeCell ref="B61:B62"/>
    <mergeCell ref="B47:B48"/>
    <mergeCell ref="B45:B46"/>
    <mergeCell ref="B49:B50"/>
    <mergeCell ref="B51:B52"/>
    <mergeCell ref="B53:B54"/>
    <mergeCell ref="D53:D54"/>
    <mergeCell ref="C53:C54"/>
    <mergeCell ref="D1:D6"/>
    <mergeCell ref="E4:AV4"/>
    <mergeCell ref="E35:AL35"/>
    <mergeCell ref="AI1:BE1"/>
    <mergeCell ref="A59:A60"/>
    <mergeCell ref="A43:A44"/>
    <mergeCell ref="A45:A46"/>
    <mergeCell ref="A47:A48"/>
    <mergeCell ref="A49:A50"/>
    <mergeCell ref="A51:A52"/>
    <mergeCell ref="A53:A54"/>
    <mergeCell ref="A55:A56"/>
    <mergeCell ref="A57:A58"/>
    <mergeCell ref="AY43:AY44"/>
    <mergeCell ref="C43:C44"/>
    <mergeCell ref="D43:D44"/>
    <mergeCell ref="E43:AV43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>
      <selection activeCell="Y25" sqref="Y25"/>
    </sheetView>
  </sheetViews>
  <sheetFormatPr defaultRowHeight="1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2017-12-09T23:29:38Z</dcterms:modified>
</cp:coreProperties>
</file>